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7. פונקציות סטטיסטיות\2. טבלת שכיחויות\"/>
    </mc:Choice>
  </mc:AlternateContent>
  <xr:revisionPtr revIDLastSave="0" documentId="13_ncr:1_{A764BCC2-CCAA-47B4-ABAA-0260FDDC4F3F}" xr6:coauthVersionLast="36" xr6:coauthVersionMax="47" xr10:uidLastSave="{00000000-0000-0000-0000-000000000000}"/>
  <bookViews>
    <workbookView xWindow="0" yWindow="0" windowWidth="27405" windowHeight="11475" xr2:uid="{00000000-000D-0000-FFFF-FFFF00000000}"/>
  </bookViews>
  <sheets>
    <sheet name="תרגיל 1 - טבלת שכיחויות" sheetId="5" r:id="rId1"/>
    <sheet name="משימות" sheetId="6" r:id="rId2"/>
    <sheet name="מכירות" sheetId="7" r:id="rId3"/>
  </sheet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calcChain.xml><?xml version="1.0" encoding="utf-8"?>
<calcChain xmlns="http://schemas.openxmlformats.org/spreadsheetml/2006/main">
  <c r="D77" i="5" l="1"/>
  <c r="D76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58" i="5"/>
  <c r="E58" i="5" s="1"/>
  <c r="G51" i="5"/>
  <c r="G48" i="5"/>
  <c r="G49" i="5"/>
  <c r="G50" i="5"/>
  <c r="G47" i="5"/>
  <c r="C30" i="5"/>
  <c r="C29" i="5"/>
  <c r="C27" i="5"/>
  <c r="C28" i="5"/>
  <c r="C26" i="5"/>
  <c r="D26" i="5" s="1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9" i="5"/>
  <c r="C10" i="5"/>
  <c r="C11" i="5"/>
  <c r="C8" i="5"/>
  <c r="D8" i="5" s="1"/>
  <c r="E59" i="5" l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D27" i="5"/>
  <c r="D28" i="5" s="1"/>
  <c r="D29" i="5" s="1"/>
  <c r="D30" i="5" s="1"/>
  <c r="D9" i="5"/>
  <c r="D10" i="5" s="1"/>
  <c r="D11" i="5" s="1"/>
</calcChain>
</file>

<file path=xl/sharedStrings.xml><?xml version="1.0" encoding="utf-8"?>
<sst xmlns="http://schemas.openxmlformats.org/spreadsheetml/2006/main" count="264" uniqueCount="77">
  <si>
    <t>מס' עסקה</t>
  </si>
  <si>
    <t>תאריך</t>
  </si>
  <si>
    <t>מחשב</t>
  </si>
  <si>
    <t>מקרר</t>
  </si>
  <si>
    <t>מדפסת</t>
  </si>
  <si>
    <t>קומקום</t>
  </si>
  <si>
    <t>מכונת כביסה</t>
  </si>
  <si>
    <t>כתבו את תשובתכם כאן: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</si>
  <si>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 אקסל מתקדם - בניית טבלת שכיחויות</t>
    </r>
    <r>
      <rPr>
        <b/>
        <sz val="18"/>
        <color theme="1"/>
        <rFont val="Assistant"/>
      </rPr>
      <t xml:space="preserve">
</t>
    </r>
  </si>
  <si>
    <t>בגיליון "משימות" מוצגת טבלת המשימות של דפנה.</t>
  </si>
  <si>
    <r>
      <t xml:space="preserve">א. </t>
    </r>
    <r>
      <rPr>
        <sz val="12"/>
        <color rgb="FF444444"/>
        <rFont val="Assistant"/>
      </rPr>
      <t>בנו טבלת שכיחויות לעמודת "מידת הדחיפות". תוכלו לעשות זאת בגיליון זה או בגיליון של טבלת המשימות, לנוחותכם.</t>
    </r>
  </si>
  <si>
    <r>
      <rPr>
        <b/>
        <sz val="12"/>
        <color rgb="FF444444"/>
        <rFont val="Assistant"/>
      </rPr>
      <t xml:space="preserve">ב. </t>
    </r>
    <r>
      <rPr>
        <sz val="12"/>
        <color rgb="FF444444"/>
        <rFont val="Assistant"/>
      </rPr>
      <t>כעת תוכלו לענות על השאלה שבה נתקלתם בבעיה בשיעור הקודם - מהו השכיח בעמודת "מידת הדחיפות"?</t>
    </r>
  </si>
  <si>
    <t>בגיליון "מכירות" מוצגת טבלת מכירות של חנות למוצרי חשמל, בחודשים ינואר-אפריל בשנת 2001.</t>
  </si>
  <si>
    <r>
      <rPr>
        <b/>
        <sz val="12"/>
        <color rgb="FF444444"/>
        <rFont val="Assistant"/>
      </rPr>
      <t xml:space="preserve">א. </t>
    </r>
    <r>
      <rPr>
        <sz val="12"/>
        <color rgb="FF444444"/>
        <rFont val="Assistant"/>
      </rPr>
      <t>בנו טבלת שכיחויות לעמודת המוצר. תוכלו לעשות זאת בגיליון זה או בגיליון הטבלה, לנוחותכם.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</si>
  <si>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מהו המוצר בעל שכיחות המכירות הגבוהה ביותר?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</si>
  <si>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מהי השכיחות המצטברת של מכשירי החשמל הגדולים (מקרר ומכונת כביסה) ביחד? </t>
    </r>
  </si>
  <si>
    <r>
      <rPr>
        <b/>
        <sz val="12"/>
        <color rgb="FF444444"/>
        <rFont val="Assistant"/>
      </rPr>
      <t>ד.</t>
    </r>
    <r>
      <rPr>
        <sz val="12"/>
        <color rgb="FF444444"/>
        <rFont val="Assistant"/>
      </rPr>
      <t xml:space="preserve"> האם השכיחות המצטברת מספקת לנו תובנות? אם כן - מהן? אם לא - מדוע?</t>
    </r>
  </si>
  <si>
    <t>כלומר, מהו האחוז של מכירות מכשירים אלה מתוך כלל מכירות החנות?</t>
  </si>
  <si>
    <r>
      <rPr>
        <b/>
        <sz val="12"/>
        <color rgb="FF444444"/>
        <rFont val="Assistant"/>
      </rPr>
      <t>ה.</t>
    </r>
    <r>
      <rPr>
        <sz val="12"/>
        <color rgb="FF444444"/>
        <rFont val="Assistant"/>
      </rPr>
      <t xml:space="preserve"> נסו לבדוק - מהי השכיחות המצטברת של מכשירי החשמל הגדולים </t>
    </r>
    <r>
      <rPr>
        <b/>
        <sz val="12"/>
        <color rgb="FF444444"/>
        <rFont val="Assistant"/>
      </rPr>
      <t>באחוזים</t>
    </r>
    <r>
      <rPr>
        <sz val="12"/>
        <color rgb="FF444444"/>
        <rFont val="Assistant"/>
      </rPr>
      <t>?</t>
    </r>
  </si>
  <si>
    <t>הדרכה: יש ליצור שתי עמודות ערכים - עמודה אחת למוצרים, ועמודה אחת לחודשים.</t>
  </si>
  <si>
    <r>
      <rPr>
        <b/>
        <u/>
        <sz val="12"/>
        <color rgb="FF444444"/>
        <rFont val="Assistant"/>
      </rPr>
      <t>אתגר</t>
    </r>
    <r>
      <rPr>
        <sz val="12"/>
        <color rgb="FF444444"/>
        <rFont val="Assistant"/>
      </rPr>
      <t xml:space="preserve">: בנו טבלת שכיחויות לבדיקת שכיחות המכירות של כל מוצר </t>
    </r>
    <r>
      <rPr>
        <b/>
        <sz val="12"/>
        <color rgb="FF444444"/>
        <rFont val="Assistant"/>
      </rPr>
      <t>בכל חודש בנפרד</t>
    </r>
    <r>
      <rPr>
        <sz val="12"/>
        <color rgb="FF444444"/>
        <rFont val="Assistant"/>
      </rPr>
      <t>.</t>
    </r>
  </si>
  <si>
    <r>
      <t xml:space="preserve">לצורך בניית הטבלה תוכלו להשתמש בפונקציה (MONTH), אשר מקבלת קלט של תאריך ומוציאה ממנו את </t>
    </r>
    <r>
      <rPr>
        <b/>
        <sz val="12"/>
        <color rgb="FF444444"/>
        <rFont val="Assistant"/>
      </rPr>
      <t>מספר החודש</t>
    </r>
    <r>
      <rPr>
        <sz val="12"/>
        <color rgb="FF444444"/>
        <rFont val="Assistant"/>
      </rPr>
      <t xml:space="preserve"> בלבד.</t>
    </r>
  </si>
  <si>
    <t>מקום</t>
  </si>
  <si>
    <t>המשימה</t>
  </si>
  <si>
    <t>מידת דחיפות</t>
  </si>
  <si>
    <t>תאריך יעד לביצוע</t>
  </si>
  <si>
    <t>מרכז מסחרי</t>
  </si>
  <si>
    <t>לבדוק דואר</t>
  </si>
  <si>
    <t>לא דחוף וחשוב</t>
  </si>
  <si>
    <t>בית</t>
  </si>
  <si>
    <t>לברר לגבי תשלום ארנונה</t>
  </si>
  <si>
    <t>להאכיל את החתולה</t>
  </si>
  <si>
    <t>דחוף וחשוב</t>
  </si>
  <si>
    <t>להזמין גז</t>
  </si>
  <si>
    <t>להחליף נורה</t>
  </si>
  <si>
    <t>משרד</t>
  </si>
  <si>
    <t>להתקשר לחני</t>
  </si>
  <si>
    <t>לא דחוף ולא חשוב</t>
  </si>
  <si>
    <t>להכין מסמך לאישור המנכ"לית</t>
  </si>
  <si>
    <t>לתאם ישיבה עם המשקיעים</t>
  </si>
  <si>
    <t>להפקיד שיק</t>
  </si>
  <si>
    <t>להשקות את הגינה</t>
  </si>
  <si>
    <t>לקנות בגדים לחג לילדים</t>
  </si>
  <si>
    <t>להתקשר לאודי</t>
  </si>
  <si>
    <t>דחוף ולא חשוב</t>
  </si>
  <si>
    <t>להתקשר למוטי</t>
  </si>
  <si>
    <t>להתקשר למעין</t>
  </si>
  <si>
    <t>לקנות עכבר חדש למחשב</t>
  </si>
  <si>
    <t>לחתום על מסמכים בבנק</t>
  </si>
  <si>
    <t>למלא דלק</t>
  </si>
  <si>
    <t>למשוך כסף</t>
  </si>
  <si>
    <t>לקבוע זמן לישיבת מנהלים</t>
  </si>
  <si>
    <t>לקבוע תור לרופאת עור</t>
  </si>
  <si>
    <t>לקנות מתנה לחג</t>
  </si>
  <si>
    <t>לשלוח מייל לעופר</t>
  </si>
  <si>
    <t>לרשום את הילדה לצהרון</t>
  </si>
  <si>
    <t>לשלוח הצעת מחיר לאתי</t>
  </si>
  <si>
    <t>לשלוח חבילה בדואר</t>
  </si>
  <si>
    <t>לתכנן את החופשה בסוכות</t>
  </si>
  <si>
    <t>לשלוח מייל לאבי</t>
  </si>
  <si>
    <t>לשלוח מייל לחברת "שמחה"</t>
  </si>
  <si>
    <t>לשלוח מסמך בפקס</t>
  </si>
  <si>
    <t>לשלוח שוברים לחג</t>
  </si>
  <si>
    <t>לשלם חשבון חשמל</t>
  </si>
  <si>
    <t>לשלם חשבון מים</t>
  </si>
  <si>
    <t>לשלם לחברת ביטוח</t>
  </si>
  <si>
    <t>לשלם לספק</t>
  </si>
  <si>
    <t>לעשות כביסה</t>
  </si>
  <si>
    <t>לתקן את המדף</t>
  </si>
  <si>
    <t>מוצר</t>
  </si>
  <si>
    <t>ערכים</t>
  </si>
  <si>
    <t>שכיחות יחסית</t>
  </si>
  <si>
    <t>שכיחות מצטברת</t>
  </si>
  <si>
    <t>במקרה זה יש שני ערכים בעלי שכיחות זהה, וגבוהה ביותר - "דחוף וחשוב" ו"לא דחוף וחשוב". פונקציית MODE לא יכולה לתת פלט הכולל יותר מערך אחד, ולכן קיבלנו שגיאה / תשובה לא מלאה.</t>
  </si>
  <si>
    <t>חודש</t>
  </si>
  <si>
    <t>כן, הטבלה מספקת תובנות. היא מציגה נתונים בני-השוואה, ולכן אפשר להסיק מהם מסקנות. למשל, נוכל להסיק מהטבלה מהו המוצר הנמכר ביותר בחנות ומהו המוצר הכי פחות נמכר. מתוך הבנה זו נוכל לקבל החלטה במה להשקיע מאמצי שיווק וכיצד.</t>
  </si>
  <si>
    <t>שכיחות מצטברת באחוזים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</si>
</sst>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10000]d/m/yyyy"/>
  </numFmts>
  <fonts count="20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theme="1"/>
      <name val="Arial"/>
      <family val="2"/>
      <scheme val="minor"/>
    </font>
    <font>
      <sz val="12"/>
      <color rgb="FF444444"/>
      <name val="Arial"/>
      <family val="2"/>
      <scheme val="minor"/>
    </font>
    <font>
      <b/>
      <sz val="12"/>
      <color theme="9" tint="-0.499984740745262"/>
      <name val="Assistant"/>
    </font>
    <font>
      <b/>
      <u/>
      <sz val="12"/>
      <color rgb="FF444444"/>
      <name val="Assistant"/>
    </font>
    <font>
      <sz val="12"/>
      <color theme="1" tint="0.14999847407452621"/>
      <name val="Assistant"/>
    </font>
    <font>
      <b/>
      <sz val="12"/>
      <color theme="0"/>
      <name val="Assistant"/>
    </font>
    <font>
      <b/>
      <sz val="12"/>
      <color theme="9" tint="-0.249977111117893"/>
      <name val="Assistant"/>
    </font>
    <font>
      <sz val="11"/>
      <color theme="1"/>
      <name val="Arial"/>
      <family val="2"/>
    </font>
    <font>
      <sz val="12"/>
      <color theme="9" tint="-0.249977111117893"/>
      <name val="Assistant SemiBold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A5A5A5"/>
      </patternFill>
    </fill>
    <fill>
      <patternFill patternType="solid">
        <fgColor theme="9" tint="0.79998168889431442"/>
        <bgColor rgb="FFF2F2F2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readingOrder="2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readingOrder="2"/>
    </xf>
    <xf numFmtId="0" fontId="6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/>
    <xf numFmtId="0" fontId="6" fillId="0" borderId="0" xfId="0" applyFont="1" applyFill="1" applyBorder="1" applyAlignment="1">
      <alignment vertical="top" wrapText="1" readingOrder="2"/>
    </xf>
    <xf numFmtId="0" fontId="7" fillId="0" borderId="0" xfId="0" applyFont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 readingOrder="2"/>
    </xf>
    <xf numFmtId="0" fontId="6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14" fontId="15" fillId="5" borderId="14" xfId="0" applyNumberFormat="1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14" fontId="15" fillId="4" borderId="14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14" fontId="15" fillId="4" borderId="16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horizontal="right" vertical="center"/>
    </xf>
    <xf numFmtId="0" fontId="7" fillId="5" borderId="24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/>
    </xf>
    <xf numFmtId="0" fontId="7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164" fontId="7" fillId="4" borderId="26" xfId="0" applyNumberFormat="1" applyFont="1" applyFill="1" applyBorder="1" applyAlignment="1">
      <alignment horizontal="right" vertical="center"/>
    </xf>
    <xf numFmtId="0" fontId="7" fillId="4" borderId="27" xfId="0" applyFont="1" applyFill="1" applyBorder="1" applyAlignment="1">
      <alignment vertical="center"/>
    </xf>
    <xf numFmtId="0" fontId="0" fillId="0" borderId="0" xfId="0"/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right" vertical="top" wrapText="1" readingOrder="2"/>
    </xf>
    <xf numFmtId="0" fontId="6" fillId="2" borderId="2" xfId="0" applyFont="1" applyFill="1" applyBorder="1" applyAlignment="1">
      <alignment horizontal="right" vertical="top" wrapText="1" readingOrder="2"/>
    </xf>
    <xf numFmtId="0" fontId="6" fillId="2" borderId="3" xfId="0" applyFont="1" applyFill="1" applyBorder="1" applyAlignment="1">
      <alignment horizontal="right" vertical="top" wrapText="1" readingOrder="2"/>
    </xf>
    <xf numFmtId="0" fontId="6" fillId="2" borderId="10" xfId="0" applyFont="1" applyFill="1" applyBorder="1" applyAlignment="1">
      <alignment horizontal="right" vertical="top" wrapText="1" readingOrder="2"/>
    </xf>
    <xf numFmtId="0" fontId="6" fillId="2" borderId="0" xfId="0" applyFont="1" applyFill="1" applyBorder="1" applyAlignment="1">
      <alignment horizontal="right" vertical="top" wrapText="1" readingOrder="2"/>
    </xf>
    <xf numFmtId="0" fontId="6" fillId="2" borderId="11" xfId="0" applyFont="1" applyFill="1" applyBorder="1" applyAlignment="1">
      <alignment horizontal="right" vertical="top" wrapText="1" readingOrder="2"/>
    </xf>
    <xf numFmtId="0" fontId="6" fillId="2" borderId="4" xfId="0" applyFont="1" applyFill="1" applyBorder="1" applyAlignment="1">
      <alignment horizontal="right" vertical="top" wrapText="1" readingOrder="2"/>
    </xf>
    <xf numFmtId="0" fontId="6" fillId="2" borderId="5" xfId="0" applyFont="1" applyFill="1" applyBorder="1" applyAlignment="1">
      <alignment horizontal="right" vertical="top" wrapText="1" readingOrder="2"/>
    </xf>
    <xf numFmtId="0" fontId="6" fillId="2" borderId="6" xfId="0" applyFont="1" applyFill="1" applyBorder="1" applyAlignment="1">
      <alignment horizontal="right" vertical="top" wrapText="1" readingOrder="2"/>
    </xf>
    <xf numFmtId="0" fontId="17" fillId="0" borderId="28" xfId="0" applyFont="1" applyBorder="1" applyAlignment="1"/>
    <xf numFmtId="0" fontId="17" fillId="0" borderId="29" xfId="0" applyFont="1" applyBorder="1" applyAlignment="1"/>
    <xf numFmtId="0" fontId="17" fillId="0" borderId="30" xfId="0" applyFont="1" applyBorder="1" applyAlignment="1"/>
    <xf numFmtId="0" fontId="19" fillId="0" borderId="31" xfId="0" applyFont="1" applyBorder="1" applyAlignment="1"/>
    <xf numFmtId="0" fontId="19" fillId="0" borderId="32" xfId="0" applyFont="1" applyBorder="1"/>
    <xf numFmtId="0" fontId="19" fillId="0" borderId="33" xfId="0" applyFont="1" applyBorder="1"/>
    <xf numFmtId="0" fontId="19" fillId="0" borderId="34" xfId="0" applyFont="1" applyBorder="1" applyAlignment="1"/>
    <xf numFmtId="0" fontId="19" fillId="0" borderId="35" xfId="0" applyFont="1" applyBorder="1"/>
    <xf numFmtId="0" fontId="19" fillId="0" borderId="36" xfId="0" applyFont="1" applyBorder="1"/>
    <xf numFmtId="0" fontId="17" fillId="0" borderId="37" xfId="0" applyFont="1" applyBorder="1" applyAlignment="1"/>
    <xf numFmtId="0" fontId="17" fillId="0" borderId="38" xfId="0" applyFont="1" applyBorder="1" applyAlignment="1"/>
    <xf numFmtId="0" fontId="17" fillId="0" borderId="39" xfId="0" applyFont="1" applyBorder="1" applyAlignment="1"/>
    <xf numFmtId="0" fontId="19" fillId="0" borderId="40" xfId="0" applyFont="1" applyBorder="1" applyAlignment="1"/>
    <xf numFmtId="0" fontId="19" fillId="0" borderId="41" xfId="0" applyFont="1" applyBorder="1"/>
    <xf numFmtId="0" fontId="19" fillId="0" borderId="42" xfId="0" applyFont="1" applyBorder="1" applyAlignment="1"/>
    <xf numFmtId="0" fontId="19" fillId="0" borderId="43" xfId="0" applyFont="1" applyBorder="1"/>
    <xf numFmtId="0" fontId="19" fillId="0" borderId="44" xfId="0" applyFont="1" applyBorder="1"/>
    <xf numFmtId="1" fontId="7" fillId="5" borderId="8" xfId="0" applyNumberFormat="1" applyFont="1" applyFill="1" applyBorder="1" applyAlignment="1">
      <alignment horizontal="center" vertical="center"/>
    </xf>
    <xf numFmtId="1" fontId="18" fillId="4" borderId="8" xfId="0" applyNumberFormat="1" applyFont="1" applyFill="1" applyBorder="1" applyAlignment="1">
      <alignment horizontal="center" vertical="center"/>
    </xf>
    <xf numFmtId="1" fontId="18" fillId="5" borderId="8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vertical="top" wrapText="1" readingOrder="2"/>
    </xf>
    <xf numFmtId="0" fontId="19" fillId="0" borderId="40" xfId="0" applyFont="1" applyBorder="1"/>
    <xf numFmtId="0" fontId="19" fillId="0" borderId="42" xfId="0" applyFont="1" applyBorder="1"/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ssistant"/>
        <scheme val="none"/>
      </font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ssistant"/>
        <scheme val="none"/>
      </font>
      <fill>
        <patternFill patternType="solid">
          <fgColor rgb="FFA5A5A5"/>
          <bgColor rgb="FF00B0F0"/>
        </patternFill>
      </fill>
      <alignment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3" defaultTableStyle="TableStyleMedium2" defaultPivotStyle="PivotStyleLight16">
    <tableStyle name="הוצאות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מכירות-style" pivot="0" count="3" xr9:uid="{00000000-0011-0000-FFFF-FFFF01000000}">
      <tableStyleElement type="headerRow" dxfId="23"/>
      <tableStyleElement type="firstRowStripe" dxfId="22"/>
      <tableStyleElement type="secondRowStripe" dxfId="21"/>
    </tableStyle>
    <tableStyle name="משימות-style" pivot="0" count="3" xr9:uid="{B6C62565-F450-AD42-B7E7-1DBB2E765459}">
      <tableStyleElement type="headerRow" dxfId="20"/>
      <tableStyleElement type="firstRowStripe" dxfId="19"/>
      <tableStyleElement type="secondRowStripe" dxfId="18"/>
    </tableStyle>
  </tableStyles>
  <colors>
    <mruColors>
      <color rgb="FF00B0F0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209551</xdr:colOff>
      <xdr:row>0</xdr:row>
      <xdr:rowOff>352423</xdr:rowOff>
    </xdr:from>
    <xdr:ext cx="8991598" cy="1104902"/>
    <xdr:pic>
      <xdr:nvPicPr>
        <xdr:cNvPr id="4" name="image3.png">
          <a:extLst>
            <a:ext uri="{FF2B5EF4-FFF2-40B4-BE49-F238E27FC236}">
              <a16:creationId xmlns:a16="http://schemas.microsoft.com/office/drawing/2014/main" id="{62C8534E-680D-DF4D-9AF1-0260F99F7A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673226" y="352423"/>
          <a:ext cx="8991598" cy="1104902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92075</xdr:colOff>
      <xdr:row>0</xdr:row>
      <xdr:rowOff>676275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40AB03-B40A-C342-BE49-5AEFED3C4D2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7886950" y="676275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244475</xdr:colOff>
      <xdr:row>0</xdr:row>
      <xdr:rowOff>425450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F348263-0B0C-464F-ACE0-B515F588DD4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799975" y="42545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590551</xdr:colOff>
      <xdr:row>0</xdr:row>
      <xdr:rowOff>619124</xdr:rowOff>
    </xdr:from>
    <xdr:to>
      <xdr:col>3</xdr:col>
      <xdr:colOff>857250</xdr:colOff>
      <xdr:row>0</xdr:row>
      <xdr:rowOff>1343025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38D9AB9-45B0-7E48-860F-0112898B9664}"/>
            </a:ext>
          </a:extLst>
        </xdr:cNvPr>
        <xdr:cNvSpPr txBox="1"/>
      </xdr:nvSpPr>
      <xdr:spPr>
        <a:xfrm>
          <a:off x="15754835775" y="619124"/>
          <a:ext cx="3028949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תזכורת: </a:t>
          </a:r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טבלת שכיחויות בנויה מ-3 עמודות: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1</a:t>
          </a:r>
          <a:r>
            <a:rPr lang="he-IL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.</a:t>
          </a:r>
          <a:r>
            <a:rPr lang="he-IL" sz="900" b="0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עמודת </a:t>
          </a:r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ערכים אפשריים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2</a:t>
          </a:r>
          <a:r>
            <a:rPr lang="he-IL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.</a:t>
          </a:r>
          <a:r>
            <a:rPr lang="he-IL" sz="900" b="0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עמודת </a:t>
          </a:r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 יחסית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3</a:t>
          </a:r>
          <a:r>
            <a:rPr lang="he-IL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.</a:t>
          </a:r>
          <a:r>
            <a:rPr lang="he-IL" sz="900" b="0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עמודת </a:t>
          </a:r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 מצטברת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DE663D15-5907-4A5B-82EB-FC6E59F2A3B4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CBF6C43C-F13E-4FEB-8317-04B4C703DAB0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C941FF2-65DB-4C1C-8061-7CD3B0F066E7}"/>
            </a:ext>
          </a:extLst>
        </xdr:cNvPr>
        <xdr:cNvSpPr txBox="1"/>
      </xdr:nvSpPr>
      <xdr:spPr>
        <a:xfrm>
          <a:off x="157571598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B16E763-27CD-4A16-93E1-6B6BB4C15512}"/>
            </a:ext>
          </a:extLst>
        </xdr:cNvPr>
        <xdr:cNvSpPr txBox="1"/>
      </xdr:nvSpPr>
      <xdr:spPr>
        <a:xfrm>
          <a:off x="157571598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0FE80D-2369-4E1A-84CD-999240FE076B}" name="Table_14" displayName="Table_14" ref="A1:D39" headerRowDxfId="17" dataDxfId="15" totalsRowDxfId="13" headerRowBorderDxfId="16" tableBorderDxfId="14">
  <tableColumns count="4">
    <tableColumn id="1" xr3:uid="{76F3987D-FFED-4D71-B6D8-BCD8DCAABB5F}" name="מקום" dataDxfId="12"/>
    <tableColumn id="2" xr3:uid="{26760416-BC04-4281-8DE6-01376A181D20}" name="המשימה" dataDxfId="11"/>
    <tableColumn id="3" xr3:uid="{E23EE11C-45BF-4201-9E5F-F21BDC317983}" name="מידת דחיפות" dataDxfId="10"/>
    <tableColumn id="4" xr3:uid="{8ADD47E1-1FE7-41E9-B6E9-091792075FE2}" name="תאריך יעד לביצוע" dataDxfId="9"/>
  </tableColumns>
  <tableStyleInfo name="משימות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86572B-48EF-433D-98B1-056995272588}" name="Table_22" displayName="Table_22" ref="A1:D81" headerRowDxfId="8" dataDxfId="7" totalsRowDxfId="6" headerRowBorderDxfId="4" tableBorderDxfId="5">
  <tableColumns count="4">
    <tableColumn id="1" xr3:uid="{1C383FD8-B887-4275-897D-DF5BC89039CA}" name="מס' עסקה" dataDxfId="3"/>
    <tableColumn id="2" xr3:uid="{25B89E01-8911-4C9C-878D-3AEB036D5B7D}" name="תאריך" dataDxfId="2"/>
    <tableColumn id="4" xr3:uid="{F57BF585-C03C-4113-BE46-A351BB12FFC0}" name="חודש" dataDxfId="0">
      <calculatedColumnFormula>MONTH(מכירות!$B2)</calculatedColumnFormula>
    </tableColumn>
    <tableColumn id="3" xr3:uid="{EA036A3A-C971-4CC7-BE6F-47134D67F551}" name="מוצר" dataDxfId="1"/>
  </tableColumns>
  <tableStyleInfo name="מכירות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26"/>
  <sheetViews>
    <sheetView showGridLines="0" rightToLeft="1" tabSelected="1" zoomScaleNormal="100" workbookViewId="0">
      <pane ySplit="1" topLeftCell="A2" activePane="bottomLeft" state="frozen"/>
      <selection pane="bottomLeft" activeCell="D60" sqref="D60"/>
    </sheetView>
  </sheetViews>
  <sheetFormatPr defaultColWidth="12.625" defaultRowHeight="15" customHeight="1" x14ac:dyDescent="0.2"/>
  <cols>
    <col min="1" max="1" width="5.5" customWidth="1"/>
    <col min="2" max="2" width="17.875" customWidth="1"/>
    <col min="3" max="6" width="18.375" customWidth="1"/>
    <col min="7" max="7" width="17.375" customWidth="1"/>
    <col min="8" max="8" width="12.125" customWidth="1"/>
    <col min="9" max="9" width="12.7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26" customHeight="1" x14ac:dyDescent="0.2">
      <c r="A1" s="46" t="s">
        <v>8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0" customFormat="1" ht="16.5" customHeight="1" x14ac:dyDescent="0.3">
      <c r="A3" s="4">
        <v>1.1000000000000001</v>
      </c>
      <c r="B3" s="6" t="s">
        <v>9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10" customFormat="1" ht="9.6" customHeight="1" x14ac:dyDescent="0.3">
      <c r="A4" s="2"/>
      <c r="B4" s="6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11" customFormat="1" ht="16.5" customHeight="1" x14ac:dyDescent="0.3">
      <c r="B5" s="5" t="s">
        <v>10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1" customFormat="1" ht="9.6" customHeight="1" thickBot="1" x14ac:dyDescent="0.35">
      <c r="A6" s="5"/>
      <c r="B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1" customFormat="1" ht="18" customHeight="1" thickTop="1" x14ac:dyDescent="0.3">
      <c r="A7" s="5"/>
      <c r="B7" s="57" t="s">
        <v>70</v>
      </c>
      <c r="C7" s="58" t="s">
        <v>71</v>
      </c>
      <c r="D7" s="59" t="s">
        <v>72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1" customFormat="1" ht="18" customHeight="1" x14ac:dyDescent="0.3">
      <c r="A8" s="5"/>
      <c r="B8" s="60" t="s">
        <v>32</v>
      </c>
      <c r="C8" s="61">
        <f>COUNTIF(משימות!$C$2:$C$39, 'תרגיל 1 - טבלת שכיחויות'!B8)</f>
        <v>13</v>
      </c>
      <c r="D8" s="62">
        <f>C8</f>
        <v>13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1" customFormat="1" ht="18" customHeight="1" x14ac:dyDescent="0.3">
      <c r="A9" s="5"/>
      <c r="B9" s="60" t="s">
        <v>28</v>
      </c>
      <c r="C9" s="61">
        <f>COUNTIF(משימות!$C$2:$C$39, 'תרגיל 1 - טבלת שכיחויות'!B9)</f>
        <v>13</v>
      </c>
      <c r="D9" s="62">
        <f t="shared" ref="D9:D11" si="0">C9+D8</f>
        <v>26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1" customFormat="1" ht="18" customHeight="1" x14ac:dyDescent="0.3">
      <c r="A10" s="5"/>
      <c r="B10" s="60" t="s">
        <v>44</v>
      </c>
      <c r="C10" s="61">
        <f>COUNTIF(משימות!$C$2:$C$39, 'תרגיל 1 - טבלת שכיחויות'!B10)</f>
        <v>4</v>
      </c>
      <c r="D10" s="62">
        <f t="shared" si="0"/>
        <v>30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1" customFormat="1" ht="18" customHeight="1" thickBot="1" x14ac:dyDescent="0.35">
      <c r="A11" s="5"/>
      <c r="B11" s="63" t="s">
        <v>37</v>
      </c>
      <c r="C11" s="64">
        <f>COUNTIF(משימות!$C$2:$C$39, 'תרגיל 1 - טבלת שכיחויות'!B11)</f>
        <v>8</v>
      </c>
      <c r="D11" s="65">
        <f t="shared" si="0"/>
        <v>38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1" customFormat="1" ht="16.5" customHeight="1" thickTop="1" x14ac:dyDescent="0.3">
      <c r="A12" s="5"/>
      <c r="B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1" customFormat="1" ht="16.5" customHeight="1" x14ac:dyDescent="0.3">
      <c r="A13" s="12"/>
      <c r="B13" s="6" t="s">
        <v>11</v>
      </c>
      <c r="C13" s="9"/>
      <c r="D13" s="9"/>
      <c r="E13" s="9"/>
      <c r="F13" s="9"/>
      <c r="G13" s="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1" customFormat="1" ht="16.5" customHeight="1" x14ac:dyDescent="0.3">
      <c r="A14" s="12"/>
      <c r="B14" s="15" t="s">
        <v>7</v>
      </c>
      <c r="C14" s="9"/>
      <c r="D14" s="9"/>
      <c r="E14" s="9"/>
      <c r="F14" s="9"/>
      <c r="G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1" customFormat="1" ht="8.1" customHeight="1" thickBot="1" x14ac:dyDescent="0.35">
      <c r="A15" s="12"/>
      <c r="B15" s="9"/>
      <c r="C15" s="9"/>
      <c r="D15" s="9"/>
      <c r="E15" s="9"/>
      <c r="F15" s="9"/>
      <c r="G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1" customFormat="1" ht="16.5" customHeight="1" x14ac:dyDescent="0.3">
      <c r="A16" s="12"/>
      <c r="B16" s="48" t="s">
        <v>73</v>
      </c>
      <c r="C16" s="49"/>
      <c r="D16" s="49"/>
      <c r="E16" s="50"/>
      <c r="F16" s="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s="11" customFormat="1" ht="16.5" customHeight="1" x14ac:dyDescent="0.3">
      <c r="A17" s="12"/>
      <c r="B17" s="51"/>
      <c r="C17" s="52"/>
      <c r="D17" s="52"/>
      <c r="E17" s="53"/>
      <c r="F17" s="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6" s="11" customFormat="1" ht="16.5" customHeight="1" thickBot="1" x14ac:dyDescent="0.35">
      <c r="A18" s="12"/>
      <c r="B18" s="54"/>
      <c r="C18" s="55"/>
      <c r="D18" s="55"/>
      <c r="E18" s="56"/>
      <c r="F18" s="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6" s="11" customFormat="1" ht="16.5" customHeight="1" x14ac:dyDescent="0.3">
      <c r="A19" s="5"/>
      <c r="B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1" customFormat="1" ht="16.5" customHeight="1" x14ac:dyDescent="0.3">
      <c r="A20" s="5"/>
      <c r="B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11" customFormat="1" ht="16.5" customHeight="1" x14ac:dyDescent="0.3">
      <c r="A21" s="4">
        <v>1.2</v>
      </c>
      <c r="B21" s="6" t="s">
        <v>12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11" customFormat="1" ht="16.5" customHeight="1" x14ac:dyDescent="0.3">
      <c r="A22" s="5"/>
      <c r="B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11" customFormat="1" ht="16.5" customHeight="1" x14ac:dyDescent="0.3">
      <c r="A23" s="5"/>
      <c r="B23" s="6" t="s">
        <v>13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11" customFormat="1" ht="9.6" customHeight="1" thickBot="1" x14ac:dyDescent="0.35">
      <c r="A24" s="5"/>
      <c r="B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11" customFormat="1" ht="18" customHeight="1" x14ac:dyDescent="0.3">
      <c r="A25" s="5"/>
      <c r="B25" s="66" t="s">
        <v>70</v>
      </c>
      <c r="C25" s="67" t="s">
        <v>71</v>
      </c>
      <c r="D25" s="68" t="s">
        <v>72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1" customFormat="1" ht="18" customHeight="1" x14ac:dyDescent="0.3">
      <c r="A26" s="5"/>
      <c r="B26" s="69" t="s">
        <v>3</v>
      </c>
      <c r="C26" s="61">
        <f>COUNTIF(מכירות!$D$2:$D$81, 'תרגיל 1 - טבלת שכיחויות'!B26)</f>
        <v>18</v>
      </c>
      <c r="D26" s="70">
        <f>C26</f>
        <v>18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1" customFormat="1" ht="18" customHeight="1" x14ac:dyDescent="0.3">
      <c r="A27" s="5"/>
      <c r="B27" s="69" t="s">
        <v>6</v>
      </c>
      <c r="C27" s="61">
        <f>COUNTIF(מכירות!$D$2:$D$81, 'תרגיל 1 - טבלת שכיחויות'!B27)</f>
        <v>13</v>
      </c>
      <c r="D27" s="70">
        <f t="shared" ref="D27:D30" si="1">C27+D26</f>
        <v>31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11" customFormat="1" ht="18" customHeight="1" x14ac:dyDescent="0.3">
      <c r="A28" s="5"/>
      <c r="B28" s="69" t="s">
        <v>4</v>
      </c>
      <c r="C28" s="61">
        <f>COUNTIF(מכירות!$D$2:$D$81, 'תרגיל 1 - טבלת שכיחויות'!B28)</f>
        <v>14</v>
      </c>
      <c r="D28" s="70">
        <f t="shared" si="1"/>
        <v>45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11" customFormat="1" ht="18" customHeight="1" x14ac:dyDescent="0.3">
      <c r="A29" s="5"/>
      <c r="B29" s="69" t="s">
        <v>5</v>
      </c>
      <c r="C29" s="61">
        <f>COUNTIF(מכירות!$D$2:$D$81, 'תרגיל 1 - טבלת שכיחויות'!B29)</f>
        <v>10</v>
      </c>
      <c r="D29" s="70">
        <f t="shared" si="1"/>
        <v>55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11" customFormat="1" ht="18" customHeight="1" thickBot="1" x14ac:dyDescent="0.35">
      <c r="A30" s="5"/>
      <c r="B30" s="71" t="s">
        <v>2</v>
      </c>
      <c r="C30" s="72">
        <f>COUNTIF(מכירות!$D$2:$D$81, 'תרגיל 1 - טבלת שכיחויות'!B30)</f>
        <v>25</v>
      </c>
      <c r="D30" s="73">
        <f t="shared" si="1"/>
        <v>80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11" customFormat="1" ht="16.5" customHeight="1" x14ac:dyDescent="0.3">
      <c r="A31" s="5"/>
      <c r="B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11" customFormat="1" ht="16.5" customHeight="1" x14ac:dyDescent="0.3">
      <c r="A32" s="5"/>
      <c r="B32" s="6" t="s">
        <v>14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11" customFormat="1" ht="6" customHeight="1" thickBot="1" x14ac:dyDescent="0.35">
      <c r="A33" s="5"/>
      <c r="B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11" customFormat="1" ht="16.5" customHeight="1" thickBot="1" x14ac:dyDescent="0.35">
      <c r="A34" s="5"/>
      <c r="B34" s="6"/>
      <c r="C34" s="13" t="s">
        <v>7</v>
      </c>
      <c r="D34" s="78" t="s">
        <v>2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6" s="11" customFormat="1" ht="16.5" customHeight="1" x14ac:dyDescent="0.3">
      <c r="A35" s="5"/>
      <c r="B35" s="6"/>
      <c r="C35" s="13"/>
      <c r="D35" s="1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6" s="11" customFormat="1" ht="16.5" customHeight="1" x14ac:dyDescent="0.3">
      <c r="A36" s="5"/>
      <c r="B36" s="6" t="s">
        <v>15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11" customFormat="1" ht="6" customHeight="1" thickBot="1" x14ac:dyDescent="0.35">
      <c r="A37" s="5"/>
      <c r="B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11" customFormat="1" ht="16.5" customHeight="1" thickBot="1" x14ac:dyDescent="0.35">
      <c r="A38" s="5"/>
      <c r="B38" s="6"/>
      <c r="C38" s="13" t="s">
        <v>7</v>
      </c>
      <c r="D38" s="78">
        <v>31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6" s="11" customFormat="1" ht="16.5" customHeight="1" x14ac:dyDescent="0.3">
      <c r="A39" s="5"/>
      <c r="B39" s="6"/>
      <c r="C39" s="13"/>
      <c r="D39" s="1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6" s="11" customFormat="1" ht="16.5" customHeight="1" x14ac:dyDescent="0.3">
      <c r="A40" s="12"/>
      <c r="B40" s="6" t="s">
        <v>16</v>
      </c>
      <c r="C40" s="9"/>
      <c r="D40" s="9"/>
      <c r="E40" s="9"/>
      <c r="F40" s="9"/>
      <c r="G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11" customFormat="1" ht="8.1" customHeight="1" thickBot="1" x14ac:dyDescent="0.35">
      <c r="A41" s="12"/>
      <c r="B41" s="9"/>
      <c r="C41" s="9"/>
      <c r="D41" s="9"/>
      <c r="E41" s="9"/>
      <c r="F41" s="9"/>
      <c r="G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11" customFormat="1" ht="16.5" customHeight="1" x14ac:dyDescent="0.3">
      <c r="A42" s="12"/>
      <c r="B42" s="48" t="s">
        <v>75</v>
      </c>
      <c r="C42" s="49"/>
      <c r="D42" s="49"/>
      <c r="E42" s="50"/>
      <c r="F42" s="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6" s="11" customFormat="1" ht="16.5" customHeight="1" x14ac:dyDescent="0.3">
      <c r="A43" s="12"/>
      <c r="B43" s="51"/>
      <c r="C43" s="52"/>
      <c r="D43" s="52"/>
      <c r="E43" s="53"/>
      <c r="F43" s="9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6" s="11" customFormat="1" ht="16.5" customHeight="1" thickBot="1" x14ac:dyDescent="0.35">
      <c r="A44" s="12"/>
      <c r="B44" s="54"/>
      <c r="C44" s="55"/>
      <c r="D44" s="55"/>
      <c r="E44" s="56"/>
      <c r="F44" s="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6" s="11" customFormat="1" ht="16.5" customHeight="1" thickBot="1" x14ac:dyDescent="0.35">
      <c r="A45" s="5"/>
      <c r="B45" s="6"/>
      <c r="C45" s="13"/>
      <c r="D45" s="1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6" s="11" customFormat="1" ht="16.5" customHeight="1" x14ac:dyDescent="0.3">
      <c r="A46" s="5"/>
      <c r="B46" s="15" t="s">
        <v>18</v>
      </c>
      <c r="C46" s="13"/>
      <c r="D46" s="16"/>
      <c r="F46" s="66" t="s">
        <v>72</v>
      </c>
      <c r="G46" s="68" t="s">
        <v>76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6" s="11" customFormat="1" ht="16.5" customHeight="1" x14ac:dyDescent="0.3">
      <c r="A47" s="5"/>
      <c r="B47" s="15" t="s">
        <v>17</v>
      </c>
      <c r="C47" s="13"/>
      <c r="D47" s="16"/>
      <c r="F47" s="79">
        <v>18</v>
      </c>
      <c r="G47" s="70">
        <f>F47*100/$F$51</f>
        <v>22.5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6" s="11" customFormat="1" ht="16.5" customHeight="1" thickBot="1" x14ac:dyDescent="0.35">
      <c r="A48" s="5"/>
      <c r="B48" s="6"/>
      <c r="F48" s="79">
        <v>31</v>
      </c>
      <c r="G48" s="70">
        <f t="shared" ref="G48:G50" si="2">F48*100/$F$51</f>
        <v>38.75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s="11" customFormat="1" ht="16.5" customHeight="1" thickBot="1" x14ac:dyDescent="0.35">
      <c r="A49" s="5"/>
      <c r="B49" s="6"/>
      <c r="C49" s="13" t="s">
        <v>7</v>
      </c>
      <c r="D49" s="78">
        <v>38.75</v>
      </c>
      <c r="F49" s="79">
        <v>45</v>
      </c>
      <c r="G49" s="70">
        <f t="shared" si="2"/>
        <v>56.25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6" s="11" customFormat="1" ht="16.5" customHeight="1" x14ac:dyDescent="0.3">
      <c r="A50" s="5"/>
      <c r="B50" s="6"/>
      <c r="C50" s="13"/>
      <c r="D50" s="21"/>
      <c r="F50" s="79">
        <v>55</v>
      </c>
      <c r="G50" s="70">
        <f t="shared" si="2"/>
        <v>68.75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6" s="11" customFormat="1" ht="16.5" customHeight="1" thickBot="1" x14ac:dyDescent="0.35">
      <c r="A51" s="5"/>
      <c r="B51" s="6"/>
      <c r="C51" s="13"/>
      <c r="D51" s="21"/>
      <c r="F51" s="80">
        <v>80</v>
      </c>
      <c r="G51" s="73">
        <f>F51*100/$F$51</f>
        <v>100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6" s="11" customFormat="1" ht="16.5" customHeight="1" x14ac:dyDescent="0.3">
      <c r="A52" s="5"/>
      <c r="B52" s="6"/>
      <c r="C52" s="13"/>
      <c r="D52" s="2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6" s="10" customFormat="1" ht="16.5" customHeight="1" x14ac:dyDescent="0.3">
      <c r="A53" s="4">
        <v>1.3</v>
      </c>
      <c r="B53" s="15" t="s">
        <v>20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11" customFormat="1" ht="16.5" customHeight="1" x14ac:dyDescent="0.3">
      <c r="A54" s="5"/>
      <c r="B54" s="15" t="s">
        <v>21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s="11" customFormat="1" ht="16.5" customHeight="1" x14ac:dyDescent="0.3">
      <c r="A55" s="5"/>
      <c r="B55" s="22" t="s">
        <v>19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s="11" customFormat="1" ht="16.5" customHeight="1" thickBot="1" x14ac:dyDescent="0.35">
      <c r="A56" s="5"/>
      <c r="B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6.5" customHeight="1" x14ac:dyDescent="0.3">
      <c r="A57" s="3"/>
      <c r="B57" s="66" t="s">
        <v>70</v>
      </c>
      <c r="C57" s="67" t="s">
        <v>74</v>
      </c>
      <c r="D57" s="67" t="s">
        <v>71</v>
      </c>
      <c r="E57" s="68" t="s">
        <v>72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69" t="s">
        <v>3</v>
      </c>
      <c r="C58" s="61">
        <v>1</v>
      </c>
      <c r="D58" s="61">
        <f>COUNTIFS(מכירות!$D$2:$D$81, 'תרגיל 1 - טבלת שכיחויות'!B58, מכירות!$C$2:$C$81, 'תרגיל 1 - טבלת שכיחויות'!C58)</f>
        <v>5</v>
      </c>
      <c r="E58" s="70">
        <f>D58</f>
        <v>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69" t="s">
        <v>3</v>
      </c>
      <c r="C59" s="61">
        <v>2</v>
      </c>
      <c r="D59" s="61">
        <f>COUNTIFS(מכירות!$D$2:$D$81, 'תרגיל 1 - טבלת שכיחויות'!B59, מכירות!$C$2:$C$81, 'תרגיל 1 - טבלת שכיחויות'!C59)</f>
        <v>5</v>
      </c>
      <c r="E59" s="70">
        <f t="shared" ref="E59:E77" si="3">D59+E58</f>
        <v>10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69" t="s">
        <v>3</v>
      </c>
      <c r="C60" s="61">
        <v>3</v>
      </c>
      <c r="D60" s="61">
        <f>COUNTIFS(מכירות!$D$2:$D$81, 'תרגיל 1 - טבלת שכיחויות'!B60, מכירות!$C$2:$C$81, 'תרגיל 1 - טבלת שכיחויות'!C60)</f>
        <v>2</v>
      </c>
      <c r="E60" s="70">
        <f t="shared" si="3"/>
        <v>12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69" t="s">
        <v>3</v>
      </c>
      <c r="C61" s="61">
        <v>4</v>
      </c>
      <c r="D61" s="61">
        <f>COUNTIFS(מכירות!$D$2:$D$81, 'תרגיל 1 - טבלת שכיחויות'!B61, מכירות!$C$2:$C$81, 'תרגיל 1 - טבלת שכיחויות'!C61)</f>
        <v>6</v>
      </c>
      <c r="E61" s="70">
        <f t="shared" si="3"/>
        <v>18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69" t="s">
        <v>6</v>
      </c>
      <c r="C62" s="61">
        <v>1</v>
      </c>
      <c r="D62" s="61">
        <f>COUNTIFS(מכירות!$D$2:$D$81, 'תרגיל 1 - טבלת שכיחויות'!B62, מכירות!$C$2:$C$81, 'תרגיל 1 - טבלת שכיחויות'!C62)</f>
        <v>4</v>
      </c>
      <c r="E62" s="70">
        <f t="shared" si="3"/>
        <v>22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69" t="s">
        <v>6</v>
      </c>
      <c r="C63" s="61">
        <v>2</v>
      </c>
      <c r="D63" s="61">
        <f>COUNTIFS(מכירות!$D$2:$D$81, 'תרגיל 1 - טבלת שכיחויות'!B63, מכירות!$C$2:$C$81, 'תרגיל 1 - טבלת שכיחויות'!C63)</f>
        <v>4</v>
      </c>
      <c r="E63" s="70">
        <f t="shared" si="3"/>
        <v>26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69" t="s">
        <v>6</v>
      </c>
      <c r="C64" s="61">
        <v>3</v>
      </c>
      <c r="D64" s="61">
        <f>COUNTIFS(מכירות!$D$2:$D$81, 'תרגיל 1 - טבלת שכיחויות'!B64, מכירות!$C$2:$C$81, 'תרגיל 1 - טבלת שכיחויות'!C64)</f>
        <v>0</v>
      </c>
      <c r="E64" s="70">
        <f t="shared" si="3"/>
        <v>26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5.95" customHeight="1" x14ac:dyDescent="0.3">
      <c r="B65" s="69" t="s">
        <v>6</v>
      </c>
      <c r="C65" s="61">
        <v>4</v>
      </c>
      <c r="D65" s="61">
        <f>COUNTIFS(מכירות!$D$2:$D$81, 'תרגיל 1 - טבלת שכיחויות'!B65, מכירות!$C$2:$C$81, 'תרגיל 1 - טבלת שכיחויות'!C65)</f>
        <v>5</v>
      </c>
      <c r="E65" s="70">
        <f t="shared" si="3"/>
        <v>31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5.95" customHeight="1" x14ac:dyDescent="0.3">
      <c r="B66" s="69" t="s">
        <v>4</v>
      </c>
      <c r="C66" s="61">
        <v>1</v>
      </c>
      <c r="D66" s="61">
        <f>COUNTIFS(מכירות!$D$2:$D$81, 'תרגיל 1 - טבלת שכיחויות'!B66, מכירות!$C$2:$C$81, 'תרגיל 1 - טבלת שכיחויות'!C66)</f>
        <v>3</v>
      </c>
      <c r="E66" s="70">
        <f t="shared" si="3"/>
        <v>34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2:26" ht="15.95" customHeight="1" x14ac:dyDescent="0.3">
      <c r="B67" s="69" t="s">
        <v>4</v>
      </c>
      <c r="C67" s="61">
        <v>2</v>
      </c>
      <c r="D67" s="61">
        <f>COUNTIFS(מכירות!$D$2:$D$81, 'תרגיל 1 - טבלת שכיחויות'!B67, מכירות!$C$2:$C$81, 'תרגיל 1 - טבלת שכיחויות'!C67)</f>
        <v>6</v>
      </c>
      <c r="E67" s="70">
        <f t="shared" si="3"/>
        <v>40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2:26" ht="15.95" customHeight="1" x14ac:dyDescent="0.3">
      <c r="B68" s="69" t="s">
        <v>4</v>
      </c>
      <c r="C68" s="61">
        <v>3</v>
      </c>
      <c r="D68" s="61">
        <f>COUNTIFS(מכירות!$D$2:$D$81, 'תרגיל 1 - טבלת שכיחויות'!B68, מכירות!$C$2:$C$81, 'תרגיל 1 - טבלת שכיחויות'!C68)</f>
        <v>2</v>
      </c>
      <c r="E68" s="70">
        <f t="shared" si="3"/>
        <v>42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2:26" ht="15.95" customHeight="1" x14ac:dyDescent="0.3">
      <c r="B69" s="69" t="s">
        <v>4</v>
      </c>
      <c r="C69" s="61">
        <v>4</v>
      </c>
      <c r="D69" s="61">
        <f>COUNTIFS(מכירות!$D$2:$D$81, 'תרגיל 1 - טבלת שכיחויות'!B69, מכירות!$C$2:$C$81, 'תרגיל 1 - טבלת שכיחויות'!C69)</f>
        <v>3</v>
      </c>
      <c r="E69" s="70">
        <f t="shared" si="3"/>
        <v>45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2:26" ht="15.95" customHeight="1" x14ac:dyDescent="0.3">
      <c r="B70" s="69" t="s">
        <v>5</v>
      </c>
      <c r="C70" s="61">
        <v>1</v>
      </c>
      <c r="D70" s="61">
        <f>COUNTIFS(מכירות!$D$2:$D$81, 'תרגיל 1 - טבלת שכיחויות'!B70, מכירות!$C$2:$C$81, 'תרגיל 1 - טבלת שכיחויות'!C70)</f>
        <v>5</v>
      </c>
      <c r="E70" s="70">
        <f t="shared" si="3"/>
        <v>50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2:26" ht="15.95" customHeight="1" x14ac:dyDescent="0.3">
      <c r="B71" s="69" t="s">
        <v>5</v>
      </c>
      <c r="C71" s="61">
        <v>2</v>
      </c>
      <c r="D71" s="61">
        <f>COUNTIFS(מכירות!$D$2:$D$81, 'תרגיל 1 - טבלת שכיחויות'!B71, מכירות!$C$2:$C$81, 'תרגיל 1 - טבלת שכיחויות'!C71)</f>
        <v>2</v>
      </c>
      <c r="E71" s="70">
        <f t="shared" si="3"/>
        <v>52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2:26" ht="15.95" customHeight="1" x14ac:dyDescent="0.3">
      <c r="B72" s="69" t="s">
        <v>5</v>
      </c>
      <c r="C72" s="61">
        <v>3</v>
      </c>
      <c r="D72" s="61">
        <f>COUNTIFS(מכירות!$D$2:$D$81, 'תרגיל 1 - טבלת שכיחויות'!B72, מכירות!$C$2:$C$81, 'תרגיל 1 - טבלת שכיחויות'!C72)</f>
        <v>1</v>
      </c>
      <c r="E72" s="70">
        <f t="shared" si="3"/>
        <v>53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2:26" ht="15.95" customHeight="1" x14ac:dyDescent="0.3">
      <c r="B73" s="69" t="s">
        <v>5</v>
      </c>
      <c r="C73" s="61">
        <v>4</v>
      </c>
      <c r="D73" s="61">
        <f>COUNTIFS(מכירות!$D$2:$D$81, 'תרגיל 1 - טבלת שכיחויות'!B73, מכירות!$C$2:$C$81, 'תרגיל 1 - טבלת שכיחויות'!C73)</f>
        <v>2</v>
      </c>
      <c r="E73" s="70">
        <f t="shared" si="3"/>
        <v>55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2:26" ht="15.95" customHeight="1" x14ac:dyDescent="0.3">
      <c r="B74" s="69" t="s">
        <v>2</v>
      </c>
      <c r="C74" s="61">
        <v>1</v>
      </c>
      <c r="D74" s="61">
        <f>COUNTIFS(מכירות!$D$2:$D$81, 'תרגיל 1 - טבלת שכיחויות'!B74, מכירות!$C$2:$C$81, 'תרגיל 1 - טבלת שכיחויות'!C74)</f>
        <v>7</v>
      </c>
      <c r="E74" s="70">
        <f t="shared" si="3"/>
        <v>62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2:26" ht="15.95" customHeight="1" x14ac:dyDescent="0.3">
      <c r="B75" s="69" t="s">
        <v>2</v>
      </c>
      <c r="C75" s="61">
        <v>2</v>
      </c>
      <c r="D75" s="61">
        <f>COUNTIFS(מכירות!$D$2:$D$81, 'תרגיל 1 - טבלת שכיחויות'!B75, מכירות!$C$2:$C$81, 'תרגיל 1 - טבלת שכיחויות'!C75)</f>
        <v>2</v>
      </c>
      <c r="E75" s="70">
        <f t="shared" si="3"/>
        <v>64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2:26" ht="15.95" customHeight="1" x14ac:dyDescent="0.3">
      <c r="B76" s="69" t="s">
        <v>2</v>
      </c>
      <c r="C76" s="61">
        <v>3</v>
      </c>
      <c r="D76" s="61">
        <f>COUNTIFS(מכירות!$D$2:$D$81, 'תרגיל 1 - טבלת שכיחויות'!B76, מכירות!$C$2:$C$81, 'תרגיל 1 - טבלת שכיחויות'!C76)</f>
        <v>6</v>
      </c>
      <c r="E76" s="70">
        <f t="shared" si="3"/>
        <v>70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2:26" ht="15.95" customHeight="1" thickBot="1" x14ac:dyDescent="0.35">
      <c r="B77" s="71" t="s">
        <v>2</v>
      </c>
      <c r="C77" s="72">
        <v>4</v>
      </c>
      <c r="D77" s="72">
        <f>COUNTIFS(מכירות!$D$2:$D$81, 'תרגיל 1 - טבלת שכיחויות'!B77, מכירות!$C$2:$C$81, 'תרגיל 1 - טבלת שכיחויות'!C77)</f>
        <v>10</v>
      </c>
      <c r="E77" s="73">
        <f t="shared" si="3"/>
        <v>80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2:26" ht="15.95" customHeight="1" x14ac:dyDescent="0.2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2:26" ht="15.95" customHeight="1" x14ac:dyDescent="0.2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2:26" ht="15.95" customHeight="1" x14ac:dyDescent="0.2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3:26" ht="15.95" customHeight="1" x14ac:dyDescent="0.2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3:26" ht="15.95" customHeight="1" x14ac:dyDescent="0.2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3:26" ht="15.95" customHeight="1" x14ac:dyDescent="0.2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3:26" ht="15.95" customHeight="1" x14ac:dyDescent="0.2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3:26" ht="15.95" customHeight="1" x14ac:dyDescent="0.2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3:26" ht="15.95" customHeight="1" x14ac:dyDescent="0.2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3:26" ht="15.95" customHeight="1" x14ac:dyDescent="0.2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3:26" ht="15.95" customHeight="1" x14ac:dyDescent="0.2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3:26" ht="15.95" customHeight="1" x14ac:dyDescent="0.2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3:26" ht="15.95" customHeight="1" x14ac:dyDescent="0.2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3:26" ht="15.95" customHeight="1" x14ac:dyDescent="0.2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3:26" ht="15.95" customHeight="1" x14ac:dyDescent="0.2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3:26" ht="15.95" customHeight="1" x14ac:dyDescent="0.2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3:26" ht="15.95" customHeight="1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3:26" ht="15.95" customHeight="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3:26" ht="15.95" customHeight="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95" customHeight="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95" customHeight="1" x14ac:dyDescent="0.25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95" customHeight="1" x14ac:dyDescent="0.25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95" customHeight="1" x14ac:dyDescent="0.25"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95" customHeight="1" x14ac:dyDescent="0.25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95" customHeight="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95" customHeight="1" x14ac:dyDescent="0.3">
      <c r="A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95" customHeight="1" x14ac:dyDescent="0.25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3.1" customHeight="1" x14ac:dyDescent="0.25"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3.1" customHeight="1" x14ac:dyDescent="0.25"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3.1" customHeight="1" x14ac:dyDescent="0.25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3.1" customHeight="1" x14ac:dyDescent="0.25"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1" customHeight="1" x14ac:dyDescent="0.25"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3.1" customHeight="1" x14ac:dyDescent="0.25"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3.1" customHeight="1" x14ac:dyDescent="0.25"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3.1" customHeight="1" x14ac:dyDescent="0.25"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3:26" ht="23.1" customHeight="1" x14ac:dyDescent="0.25"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3:26" ht="23.1" customHeight="1" x14ac:dyDescent="0.25"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3:26" ht="23.1" customHeight="1" x14ac:dyDescent="0.25"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3:26" ht="15.95" customHeight="1" x14ac:dyDescent="0.25"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3:26" ht="15.95" customHeight="1" x14ac:dyDescent="0.25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3:26" ht="15.95" customHeight="1" x14ac:dyDescent="0.25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3:26" ht="15.95" customHeight="1" x14ac:dyDescent="0.25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3:26" ht="15.95" customHeight="1" x14ac:dyDescent="0.25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3:26" ht="15.95" customHeight="1" x14ac:dyDescent="0.25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3:26" ht="15.95" customHeight="1" x14ac:dyDescent="0.25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3:26" ht="15.95" customHeight="1" x14ac:dyDescent="0.25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3:26" ht="15.95" customHeight="1" x14ac:dyDescent="0.25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3:26" ht="15.95" customHeight="1" x14ac:dyDescent="0.25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3:26" ht="15.95" customHeight="1" x14ac:dyDescent="0.25"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3:26" ht="15.95" customHeight="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3:26" ht="15.95" customHeight="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95" customHeight="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95" customHeight="1" x14ac:dyDescent="0.25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95" customHeight="1" x14ac:dyDescent="0.25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95" customHeight="1" x14ac:dyDescent="0.25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95" customHeight="1" x14ac:dyDescent="0.25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95" customHeight="1" x14ac:dyDescent="0.25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95" customHeight="1" x14ac:dyDescent="0.25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95" customHeight="1" x14ac:dyDescent="0.25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95" customHeight="1" x14ac:dyDescent="0.25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95" customHeight="1" x14ac:dyDescent="0.3">
      <c r="A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4"/>
      <c r="B140" s="45"/>
      <c r="C140" s="45"/>
      <c r="D140" s="45"/>
      <c r="E140" s="45"/>
      <c r="F140" s="45"/>
      <c r="G140" s="45"/>
      <c r="H140" s="45"/>
      <c r="I140" s="45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B141" s="45"/>
      <c r="C141" s="45"/>
      <c r="D141" s="45"/>
      <c r="E141" s="45"/>
      <c r="F141" s="45"/>
      <c r="G141" s="45"/>
      <c r="H141" s="45"/>
      <c r="I141" s="45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B142" s="45"/>
      <c r="C142" s="45"/>
      <c r="D142" s="45"/>
      <c r="E142" s="45"/>
      <c r="F142" s="45"/>
      <c r="G142" s="45"/>
      <c r="H142" s="45"/>
      <c r="I142" s="45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B143" s="45"/>
      <c r="C143" s="45"/>
      <c r="D143" s="45"/>
      <c r="E143" s="45"/>
      <c r="F143" s="45"/>
      <c r="G143" s="45"/>
      <c r="H143" s="45"/>
      <c r="I143" s="45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45"/>
      <c r="C144" s="45"/>
      <c r="D144" s="45"/>
      <c r="E144" s="45"/>
      <c r="F144" s="45"/>
      <c r="G144" s="45"/>
      <c r="H144" s="45"/>
      <c r="I144" s="45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6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D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3"/>
      <c r="B1022" s="3"/>
      <c r="C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25">
      <c r="A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25">
      <c r="A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</sheetData>
  <mergeCells count="4">
    <mergeCell ref="B140:I144"/>
    <mergeCell ref="A1:H1"/>
    <mergeCell ref="B16:E18"/>
    <mergeCell ref="B42:E4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C5DC-6AE3-469C-8227-CF56162E4A5B}">
  <dimension ref="A1:X884"/>
  <sheetViews>
    <sheetView showGridLines="0" rightToLeft="1" zoomScaleNormal="100" workbookViewId="0">
      <pane ySplit="1" topLeftCell="A2" activePane="bottomLeft" state="frozen"/>
      <selection pane="bottomLeft" activeCell="D32" sqref="D32"/>
    </sheetView>
  </sheetViews>
  <sheetFormatPr defaultColWidth="12.625" defaultRowHeight="15" customHeight="1" x14ac:dyDescent="0.2"/>
  <cols>
    <col min="1" max="1" width="12.75" style="23" customWidth="1"/>
    <col min="2" max="2" width="27.375" style="23" customWidth="1"/>
    <col min="3" max="4" width="17.5" style="23" customWidth="1"/>
    <col min="5" max="5" width="13.125" style="14" customWidth="1"/>
    <col min="6" max="8" width="8.625" style="14" customWidth="1"/>
    <col min="9" max="9" width="8.625" style="14" hidden="1" customWidth="1"/>
    <col min="10" max="24" width="8.625" style="14" customWidth="1"/>
    <col min="25" max="16384" width="12.625" style="14"/>
  </cols>
  <sheetData>
    <row r="1" spans="1:24" s="7" customFormat="1" ht="24" customHeight="1" x14ac:dyDescent="0.2">
      <c r="A1" s="24" t="s">
        <v>22</v>
      </c>
      <c r="B1" s="25" t="s">
        <v>23</v>
      </c>
      <c r="C1" s="25" t="s">
        <v>24</v>
      </c>
      <c r="D1" s="26" t="s">
        <v>25</v>
      </c>
    </row>
    <row r="2" spans="1:24" s="7" customFormat="1" ht="18" customHeight="1" x14ac:dyDescent="0.2">
      <c r="A2" s="27" t="s">
        <v>26</v>
      </c>
      <c r="B2" s="28" t="s">
        <v>27</v>
      </c>
      <c r="C2" s="28" t="s">
        <v>28</v>
      </c>
      <c r="D2" s="29">
        <v>44084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7" customFormat="1" ht="18" customHeight="1" x14ac:dyDescent="0.2">
      <c r="A3" s="30" t="s">
        <v>29</v>
      </c>
      <c r="B3" s="31" t="s">
        <v>30</v>
      </c>
      <c r="C3" s="31" t="s">
        <v>28</v>
      </c>
      <c r="D3" s="32">
        <v>44077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7" customFormat="1" ht="18" customHeight="1" x14ac:dyDescent="0.2">
      <c r="A4" s="27" t="s">
        <v>29</v>
      </c>
      <c r="B4" s="28" t="s">
        <v>31</v>
      </c>
      <c r="C4" s="28" t="s">
        <v>32</v>
      </c>
      <c r="D4" s="29">
        <v>44075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7" customFormat="1" ht="18" customHeight="1" x14ac:dyDescent="0.2">
      <c r="A5" s="30" t="s">
        <v>26</v>
      </c>
      <c r="B5" s="31" t="s">
        <v>33</v>
      </c>
      <c r="C5" s="31" t="s">
        <v>28</v>
      </c>
      <c r="D5" s="32">
        <v>44089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7" customFormat="1" ht="18" customHeight="1" x14ac:dyDescent="0.2">
      <c r="A6" s="27" t="s">
        <v>29</v>
      </c>
      <c r="B6" s="28" t="s">
        <v>34</v>
      </c>
      <c r="C6" s="28" t="s">
        <v>28</v>
      </c>
      <c r="D6" s="29">
        <v>44084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7" customFormat="1" ht="18" customHeight="1" x14ac:dyDescent="0.2">
      <c r="A7" s="30" t="s">
        <v>35</v>
      </c>
      <c r="B7" s="31" t="s">
        <v>36</v>
      </c>
      <c r="C7" s="31" t="s">
        <v>37</v>
      </c>
      <c r="D7" s="32">
        <v>44083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7" customFormat="1" ht="18" customHeight="1" x14ac:dyDescent="0.2">
      <c r="A8" s="27" t="s">
        <v>35</v>
      </c>
      <c r="B8" s="28" t="s">
        <v>38</v>
      </c>
      <c r="C8" s="28" t="s">
        <v>32</v>
      </c>
      <c r="D8" s="29">
        <v>44076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7" customFormat="1" ht="18" customHeight="1" x14ac:dyDescent="0.2">
      <c r="A9" s="30" t="s">
        <v>35</v>
      </c>
      <c r="B9" s="31" t="s">
        <v>39</v>
      </c>
      <c r="C9" s="31" t="s">
        <v>32</v>
      </c>
      <c r="D9" s="32">
        <v>44076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7" customFormat="1" ht="18" customHeight="1" x14ac:dyDescent="0.2">
      <c r="A10" s="27" t="s">
        <v>26</v>
      </c>
      <c r="B10" s="28" t="s">
        <v>40</v>
      </c>
      <c r="C10" s="28" t="s">
        <v>28</v>
      </c>
      <c r="D10" s="29">
        <v>44084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7" customFormat="1" ht="18" customHeight="1" x14ac:dyDescent="0.2">
      <c r="A11" s="30" t="s">
        <v>29</v>
      </c>
      <c r="B11" s="31" t="s">
        <v>41</v>
      </c>
      <c r="C11" s="31" t="s">
        <v>28</v>
      </c>
      <c r="D11" s="32">
        <v>44078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7" customFormat="1" ht="18" customHeight="1" x14ac:dyDescent="0.2">
      <c r="A12" s="27" t="s">
        <v>29</v>
      </c>
      <c r="B12" s="28" t="s">
        <v>42</v>
      </c>
      <c r="C12" s="28" t="s">
        <v>28</v>
      </c>
      <c r="D12" s="29">
        <v>44094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7" customFormat="1" ht="18" customHeight="1" x14ac:dyDescent="0.2">
      <c r="A13" s="30" t="s">
        <v>29</v>
      </c>
      <c r="B13" s="31" t="s">
        <v>43</v>
      </c>
      <c r="C13" s="31" t="s">
        <v>44</v>
      </c>
      <c r="D13" s="32">
        <v>44075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7" customFormat="1" ht="18" customHeight="1" x14ac:dyDescent="0.2">
      <c r="A14" s="27" t="s">
        <v>35</v>
      </c>
      <c r="B14" s="28" t="s">
        <v>34</v>
      </c>
      <c r="C14" s="28" t="s">
        <v>37</v>
      </c>
      <c r="D14" s="29">
        <v>44084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7" customFormat="1" ht="18" customHeight="1" x14ac:dyDescent="0.2">
      <c r="A15" s="30" t="s">
        <v>29</v>
      </c>
      <c r="B15" s="31" t="s">
        <v>45</v>
      </c>
      <c r="C15" s="31" t="s">
        <v>37</v>
      </c>
      <c r="D15" s="32">
        <v>44082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7" customFormat="1" ht="18" customHeight="1" x14ac:dyDescent="0.2">
      <c r="A16" s="27" t="s">
        <v>29</v>
      </c>
      <c r="B16" s="28" t="s">
        <v>46</v>
      </c>
      <c r="C16" s="28" t="s">
        <v>37</v>
      </c>
      <c r="D16" s="29">
        <v>44080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7" customFormat="1" ht="18" customHeight="1" x14ac:dyDescent="0.2">
      <c r="A17" s="30" t="s">
        <v>26</v>
      </c>
      <c r="B17" s="31" t="s">
        <v>47</v>
      </c>
      <c r="C17" s="31" t="s">
        <v>44</v>
      </c>
      <c r="D17" s="32">
        <v>44084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7" customFormat="1" ht="18" customHeight="1" x14ac:dyDescent="0.2">
      <c r="A18" s="27" t="s">
        <v>26</v>
      </c>
      <c r="B18" s="28" t="s">
        <v>48</v>
      </c>
      <c r="C18" s="28" t="s">
        <v>28</v>
      </c>
      <c r="D18" s="29">
        <v>44082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7" customFormat="1" ht="18" customHeight="1" x14ac:dyDescent="0.2">
      <c r="A19" s="30" t="s">
        <v>26</v>
      </c>
      <c r="B19" s="31" t="s">
        <v>49</v>
      </c>
      <c r="C19" s="31" t="s">
        <v>32</v>
      </c>
      <c r="D19" s="32">
        <v>44075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7" customFormat="1" ht="18" customHeight="1" x14ac:dyDescent="0.2">
      <c r="A20" s="27" t="s">
        <v>26</v>
      </c>
      <c r="B20" s="28" t="s">
        <v>50</v>
      </c>
      <c r="C20" s="28" t="s">
        <v>32</v>
      </c>
      <c r="D20" s="29">
        <v>44076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7" customFormat="1" ht="18" customHeight="1" x14ac:dyDescent="0.2">
      <c r="A21" s="30" t="s">
        <v>35</v>
      </c>
      <c r="B21" s="31" t="s">
        <v>51</v>
      </c>
      <c r="C21" s="31" t="s">
        <v>32</v>
      </c>
      <c r="D21" s="32">
        <v>44075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7" customFormat="1" ht="18" customHeight="1" x14ac:dyDescent="0.2">
      <c r="A22" s="27" t="s">
        <v>29</v>
      </c>
      <c r="B22" s="28" t="s">
        <v>52</v>
      </c>
      <c r="C22" s="28" t="s">
        <v>32</v>
      </c>
      <c r="D22" s="29">
        <v>44078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7" customFormat="1" ht="18" customHeight="1" x14ac:dyDescent="0.2">
      <c r="A23" s="30" t="s">
        <v>26</v>
      </c>
      <c r="B23" s="31" t="s">
        <v>53</v>
      </c>
      <c r="C23" s="31" t="s">
        <v>37</v>
      </c>
      <c r="D23" s="32">
        <v>44097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7" customFormat="1" ht="18" customHeight="1" x14ac:dyDescent="0.2">
      <c r="A24" s="27" t="s">
        <v>35</v>
      </c>
      <c r="B24" s="28" t="s">
        <v>54</v>
      </c>
      <c r="C24" s="28" t="s">
        <v>44</v>
      </c>
      <c r="D24" s="29">
        <v>44075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7" customFormat="1" ht="18" customHeight="1" x14ac:dyDescent="0.2">
      <c r="A25" s="30" t="s">
        <v>29</v>
      </c>
      <c r="B25" s="31" t="s">
        <v>55</v>
      </c>
      <c r="C25" s="31" t="s">
        <v>28</v>
      </c>
      <c r="D25" s="32">
        <v>44077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7" customFormat="1" ht="18" customHeight="1" x14ac:dyDescent="0.2">
      <c r="A26" s="27" t="s">
        <v>35</v>
      </c>
      <c r="B26" s="28" t="s">
        <v>56</v>
      </c>
      <c r="C26" s="28" t="s">
        <v>32</v>
      </c>
      <c r="D26" s="29">
        <v>44075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7" customFormat="1" ht="18" customHeight="1" x14ac:dyDescent="0.2">
      <c r="A27" s="30" t="s">
        <v>26</v>
      </c>
      <c r="B27" s="31" t="s">
        <v>57</v>
      </c>
      <c r="C27" s="31" t="s">
        <v>37</v>
      </c>
      <c r="D27" s="32">
        <v>44086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7" customFormat="1" ht="18" customHeight="1" x14ac:dyDescent="0.2">
      <c r="A28" s="27" t="s">
        <v>29</v>
      </c>
      <c r="B28" s="28" t="s">
        <v>58</v>
      </c>
      <c r="C28" s="28" t="s">
        <v>28</v>
      </c>
      <c r="D28" s="29">
        <v>44095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7" customFormat="1" ht="18" customHeight="1" x14ac:dyDescent="0.2">
      <c r="A29" s="30" t="s">
        <v>29</v>
      </c>
      <c r="B29" s="31" t="s">
        <v>59</v>
      </c>
      <c r="C29" s="31" t="s">
        <v>28</v>
      </c>
      <c r="D29" s="32">
        <v>44076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7" customFormat="1" ht="18" customHeight="1" x14ac:dyDescent="0.2">
      <c r="A30" s="27" t="s">
        <v>35</v>
      </c>
      <c r="B30" s="28" t="s">
        <v>60</v>
      </c>
      <c r="C30" s="28" t="s">
        <v>37</v>
      </c>
      <c r="D30" s="29">
        <v>44089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7" customFormat="1" ht="18" customHeight="1" x14ac:dyDescent="0.2">
      <c r="A31" s="30" t="s">
        <v>35</v>
      </c>
      <c r="B31" s="31" t="s">
        <v>61</v>
      </c>
      <c r="C31" s="31" t="s">
        <v>44</v>
      </c>
      <c r="D31" s="32">
        <v>44076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 x14ac:dyDescent="0.25">
      <c r="A32" s="27" t="s">
        <v>26</v>
      </c>
      <c r="B32" s="28" t="s">
        <v>62</v>
      </c>
      <c r="C32" s="28" t="s">
        <v>28</v>
      </c>
      <c r="D32" s="29">
        <v>44094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8" customHeight="1" x14ac:dyDescent="0.25">
      <c r="A33" s="30" t="s">
        <v>29</v>
      </c>
      <c r="B33" s="31" t="s">
        <v>63</v>
      </c>
      <c r="C33" s="31" t="s">
        <v>32</v>
      </c>
      <c r="D33" s="32">
        <v>44075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8" customHeight="1" x14ac:dyDescent="0.25">
      <c r="A34" s="27" t="s">
        <v>35</v>
      </c>
      <c r="B34" s="28" t="s">
        <v>63</v>
      </c>
      <c r="C34" s="28" t="s">
        <v>32</v>
      </c>
      <c r="D34" s="29">
        <v>44075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8" customHeight="1" x14ac:dyDescent="0.25">
      <c r="A35" s="30" t="s">
        <v>26</v>
      </c>
      <c r="B35" s="31" t="s">
        <v>64</v>
      </c>
      <c r="C35" s="31" t="s">
        <v>32</v>
      </c>
      <c r="D35" s="32">
        <v>44077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8" customHeight="1" x14ac:dyDescent="0.25">
      <c r="A36" s="27" t="s">
        <v>29</v>
      </c>
      <c r="B36" s="28" t="s">
        <v>65</v>
      </c>
      <c r="C36" s="28" t="s">
        <v>32</v>
      </c>
      <c r="D36" s="29">
        <v>44075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8" customHeight="1" x14ac:dyDescent="0.25">
      <c r="A37" s="30" t="s">
        <v>35</v>
      </c>
      <c r="B37" s="31" t="s">
        <v>66</v>
      </c>
      <c r="C37" s="31" t="s">
        <v>32</v>
      </c>
      <c r="D37" s="32">
        <v>44075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8" customHeight="1" x14ac:dyDescent="0.25">
      <c r="A38" s="27" t="s">
        <v>29</v>
      </c>
      <c r="B38" s="28" t="s">
        <v>67</v>
      </c>
      <c r="C38" s="28" t="s">
        <v>28</v>
      </c>
      <c r="D38" s="29">
        <v>44076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8" customHeight="1" x14ac:dyDescent="0.25">
      <c r="A39" s="33" t="s">
        <v>29</v>
      </c>
      <c r="B39" s="34" t="s">
        <v>68</v>
      </c>
      <c r="C39" s="34" t="s">
        <v>37</v>
      </c>
      <c r="D39" s="35">
        <v>44099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5:24" ht="15.75" customHeigh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5:24" ht="15.75" customHeigh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5:24" ht="15.75" customHeigh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5:24" ht="15.75" customHeigh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5:24" ht="15.75" customHeigh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5:24" ht="15.75" customHeigh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5:24" ht="15.75" customHeigh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5:24" ht="15.75" customHeigh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5:24" ht="15.75" customHeigh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5:24" ht="15.75" customHeigh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5:24" ht="15.75" customHeigh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5:24" ht="15.75" customHeigh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5:24" ht="15.75" customHeigh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5:24" ht="15.75" customHeigh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5:24" ht="15.75" customHeigh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5:24" ht="15.75" customHeigh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5:24" ht="15.75" customHeigh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5:24" ht="15.75" customHeigh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5:24" ht="15.75" customHeigh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5:24" ht="15.75" customHeight="1" x14ac:dyDescent="0.25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5:24" ht="15.75" customHeight="1" x14ac:dyDescent="0.25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5:24" ht="15.75" customHeight="1" x14ac:dyDescent="0.25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5:24" ht="15.75" customHeight="1" x14ac:dyDescent="0.25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5:24" ht="15.75" customHeight="1" x14ac:dyDescent="0.25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5:24" ht="15.75" customHeight="1" x14ac:dyDescent="0.25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5:24" ht="15.75" customHeight="1" x14ac:dyDescent="0.25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5:24" ht="15.75" customHeight="1" x14ac:dyDescent="0.25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5:24" ht="15.75" customHeight="1" x14ac:dyDescent="0.25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5:24" ht="15.75" customHeight="1" x14ac:dyDescent="0.25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5:24" ht="15.75" customHeight="1" x14ac:dyDescent="0.25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5:24" ht="15.75" customHeight="1" x14ac:dyDescent="0.25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5:24" ht="15.75" customHeight="1" x14ac:dyDescent="0.25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5:24" ht="15.75" customHeight="1" x14ac:dyDescent="0.25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5:24" ht="15.75" customHeight="1" x14ac:dyDescent="0.25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5:24" ht="15.75" customHeight="1" x14ac:dyDescent="0.25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5:24" ht="15.75" customHeight="1" x14ac:dyDescent="0.25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5:24" ht="15.75" customHeight="1" x14ac:dyDescent="0.25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5:24" ht="15.75" customHeight="1" x14ac:dyDescent="0.25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5:24" ht="15.75" customHeight="1" x14ac:dyDescent="0.25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5:24" ht="15.75" customHeight="1" x14ac:dyDescent="0.25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5:24" ht="15.75" customHeight="1" x14ac:dyDescent="0.25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5:24" ht="15.75" customHeight="1" x14ac:dyDescent="0.25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5:24" ht="15.75" customHeight="1" x14ac:dyDescent="0.25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5:24" ht="15.75" customHeight="1" x14ac:dyDescent="0.25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5:24" ht="15.75" customHeight="1" x14ac:dyDescent="0.25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5:24" ht="15.75" customHeight="1" x14ac:dyDescent="0.25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5:24" ht="15.75" customHeight="1" x14ac:dyDescent="0.25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5:24" ht="15.75" customHeight="1" x14ac:dyDescent="0.25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5:24" ht="15.75" customHeight="1" x14ac:dyDescent="0.25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5:24" ht="15.75" customHeight="1" x14ac:dyDescent="0.25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5:24" ht="15.75" customHeight="1" x14ac:dyDescent="0.25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5:24" ht="15.75" customHeight="1" x14ac:dyDescent="0.25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5:24" ht="15.75" customHeight="1" x14ac:dyDescent="0.25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5:24" ht="15.75" customHeight="1" x14ac:dyDescent="0.25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5:24" ht="15.75" customHeight="1" x14ac:dyDescent="0.25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5:24" ht="15.75" customHeight="1" x14ac:dyDescent="0.25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5:24" ht="15.75" customHeight="1" x14ac:dyDescent="0.25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5:24" ht="15.75" customHeight="1" x14ac:dyDescent="0.25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5:24" ht="15.75" customHeight="1" x14ac:dyDescent="0.25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5:24" ht="15.75" customHeight="1" x14ac:dyDescent="0.25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5:24" ht="15.75" customHeight="1" x14ac:dyDescent="0.25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5:24" ht="15.75" customHeight="1" x14ac:dyDescent="0.25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5:24" ht="15.75" customHeight="1" x14ac:dyDescent="0.25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5:24" ht="15.75" customHeight="1" x14ac:dyDescent="0.25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5:24" ht="15.75" customHeight="1" x14ac:dyDescent="0.2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5:24" ht="15.75" customHeight="1" x14ac:dyDescent="0.2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5:24" ht="15.75" customHeight="1" x14ac:dyDescent="0.25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5:24" ht="15.75" customHeight="1" x14ac:dyDescent="0.25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5:24" ht="15.75" customHeight="1" x14ac:dyDescent="0.25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5:24" ht="15.75" customHeight="1" x14ac:dyDescent="0.25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5:24" ht="15.75" customHeight="1" x14ac:dyDescent="0.25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5:24" ht="15.75" customHeight="1" x14ac:dyDescent="0.25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5:24" ht="15.75" customHeight="1" x14ac:dyDescent="0.2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5:24" ht="15.75" customHeight="1" x14ac:dyDescent="0.25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5:24" ht="15.75" customHeight="1" x14ac:dyDescent="0.25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5:24" ht="15.75" customHeight="1" x14ac:dyDescent="0.25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5:24" ht="15.75" customHeight="1" x14ac:dyDescent="0.25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5:24" ht="15.75" customHeight="1" x14ac:dyDescent="0.25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5:24" ht="15.75" customHeight="1" x14ac:dyDescent="0.25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5:24" ht="15.75" customHeight="1" x14ac:dyDescent="0.25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5:24" ht="15.75" customHeight="1" x14ac:dyDescent="0.25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5:24" ht="15.75" customHeight="1" x14ac:dyDescent="0.25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5:24" ht="15.75" customHeight="1" x14ac:dyDescent="0.25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5:24" ht="15.75" customHeight="1" x14ac:dyDescent="0.25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5:24" ht="15.75" customHeight="1" x14ac:dyDescent="0.25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5:24" ht="15.75" customHeight="1" x14ac:dyDescent="0.25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5:24" ht="15.75" customHeight="1" x14ac:dyDescent="0.25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5:24" ht="15.75" customHeight="1" x14ac:dyDescent="0.25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5:24" ht="15.75" customHeight="1" x14ac:dyDescent="0.25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5:24" ht="15.75" customHeight="1" x14ac:dyDescent="0.25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5:24" ht="15.75" customHeight="1" x14ac:dyDescent="0.25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5:24" ht="15.75" customHeight="1" x14ac:dyDescent="0.25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5:24" ht="15.75" customHeight="1" x14ac:dyDescent="0.25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5:24" ht="15.75" customHeight="1" x14ac:dyDescent="0.25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5:24" ht="15.75" customHeight="1" x14ac:dyDescent="0.25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5:24" ht="15.75" customHeight="1" x14ac:dyDescent="0.25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5:24" ht="15.75" customHeight="1" x14ac:dyDescent="0.25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5:24" ht="15.75" customHeight="1" x14ac:dyDescent="0.25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5:24" ht="15.75" customHeight="1" x14ac:dyDescent="0.25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5:24" ht="15.75" customHeight="1" x14ac:dyDescent="0.25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5:24" ht="15.75" customHeight="1" x14ac:dyDescent="0.25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5:24" ht="15.75" customHeight="1" x14ac:dyDescent="0.25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5:24" ht="15.75" customHeight="1" x14ac:dyDescent="0.25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5:24" ht="15.75" customHeight="1" x14ac:dyDescent="0.25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5:24" ht="15.75" customHeight="1" x14ac:dyDescent="0.25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5:24" ht="15.75" customHeight="1" x14ac:dyDescent="0.25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5:24" ht="15.75" customHeight="1" x14ac:dyDescent="0.25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5:24" ht="15.75" customHeight="1" x14ac:dyDescent="0.25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5:24" ht="15.75" customHeight="1" x14ac:dyDescent="0.25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5:24" ht="15.75" customHeight="1" x14ac:dyDescent="0.25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5:24" ht="15.75" customHeight="1" x14ac:dyDescent="0.25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5:24" ht="15.75" customHeight="1" x14ac:dyDescent="0.25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5:24" ht="15.75" customHeight="1" x14ac:dyDescent="0.25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5:24" ht="15.75" customHeight="1" x14ac:dyDescent="0.25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5:24" ht="15.75" customHeight="1" x14ac:dyDescent="0.25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5:24" ht="15.75" customHeight="1" x14ac:dyDescent="0.25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5:24" ht="15.75" customHeight="1" x14ac:dyDescent="0.25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5:24" ht="15.75" customHeight="1" x14ac:dyDescent="0.25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5:24" ht="15.75" customHeight="1" x14ac:dyDescent="0.25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5:24" ht="15.75" customHeight="1" x14ac:dyDescent="0.25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5:24" ht="15.75" customHeight="1" x14ac:dyDescent="0.25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5:24" ht="15.75" customHeight="1" x14ac:dyDescent="0.25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5:24" ht="15.75" customHeight="1" x14ac:dyDescent="0.25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5:24" ht="15.75" customHeight="1" x14ac:dyDescent="0.25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5:24" ht="15.75" customHeight="1" x14ac:dyDescent="0.25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5:24" ht="15.75" customHeight="1" x14ac:dyDescent="0.25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5:24" ht="15.75" customHeight="1" x14ac:dyDescent="0.25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5:24" ht="15.75" customHeight="1" x14ac:dyDescent="0.25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5:24" ht="15.75" customHeight="1" x14ac:dyDescent="0.25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5:24" ht="15.75" customHeight="1" x14ac:dyDescent="0.25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5:24" ht="15.75" customHeight="1" x14ac:dyDescent="0.25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5:24" ht="15.75" customHeight="1" x14ac:dyDescent="0.25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5:24" ht="15.75" customHeight="1" x14ac:dyDescent="0.25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5:24" ht="15.75" customHeight="1" x14ac:dyDescent="0.25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5:24" ht="15.75" customHeight="1" x14ac:dyDescent="0.25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5:24" ht="15.75" customHeight="1" x14ac:dyDescent="0.25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5:24" ht="15.75" customHeight="1" x14ac:dyDescent="0.25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5:24" ht="15.75" customHeight="1" x14ac:dyDescent="0.25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5:24" ht="15.75" customHeight="1" x14ac:dyDescent="0.25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5:24" ht="15.75" customHeight="1" x14ac:dyDescent="0.25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5:24" ht="15.75" customHeight="1" x14ac:dyDescent="0.25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5:24" ht="15.75" customHeight="1" x14ac:dyDescent="0.25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5:24" ht="15.75" customHeight="1" x14ac:dyDescent="0.25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5:24" ht="15.75" customHeight="1" x14ac:dyDescent="0.25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5:24" ht="15.75" customHeight="1" x14ac:dyDescent="0.25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5:24" ht="15.75" customHeight="1" x14ac:dyDescent="0.25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5:24" ht="15.75" customHeight="1" x14ac:dyDescent="0.25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5:24" ht="15.75" customHeight="1" x14ac:dyDescent="0.25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5:24" ht="15.75" customHeight="1" x14ac:dyDescent="0.25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5:24" ht="15.75" customHeight="1" x14ac:dyDescent="0.25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5:24" ht="15.75" customHeight="1" x14ac:dyDescent="0.25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5:24" ht="15.75" customHeight="1" x14ac:dyDescent="0.25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5:24" ht="15.75" customHeight="1" x14ac:dyDescent="0.25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5:24" ht="15.75" customHeight="1" x14ac:dyDescent="0.25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5:24" ht="15.75" customHeight="1" x14ac:dyDescent="0.25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5:24" ht="15.75" customHeight="1" x14ac:dyDescent="0.25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5:24" ht="15.75" customHeight="1" x14ac:dyDescent="0.25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5:24" ht="15.75" customHeight="1" x14ac:dyDescent="0.25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5:24" ht="15.75" customHeight="1" x14ac:dyDescent="0.25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5:24" ht="15.75" customHeight="1" x14ac:dyDescent="0.25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5:24" ht="15.75" customHeight="1" x14ac:dyDescent="0.25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5:24" ht="15.75" customHeight="1" x14ac:dyDescent="0.25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5:24" ht="15.75" customHeight="1" x14ac:dyDescent="0.25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5:24" ht="15.75" customHeight="1" x14ac:dyDescent="0.25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5:24" ht="15.75" customHeight="1" x14ac:dyDescent="0.25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5:24" ht="15.75" customHeight="1" x14ac:dyDescent="0.25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5:24" ht="15.75" customHeight="1" x14ac:dyDescent="0.25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5:24" ht="15.75" customHeight="1" x14ac:dyDescent="0.25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5:24" ht="15.75" customHeight="1" x14ac:dyDescent="0.25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5:24" ht="15.75" customHeight="1" x14ac:dyDescent="0.25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5:24" ht="15.75" customHeight="1" x14ac:dyDescent="0.25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5:24" ht="15.75" customHeight="1" x14ac:dyDescent="0.25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5:24" ht="15.75" customHeight="1" x14ac:dyDescent="0.25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5:24" ht="15.75" customHeight="1" x14ac:dyDescent="0.25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5:24" ht="15.75" customHeight="1" x14ac:dyDescent="0.25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5:24" ht="15.75" customHeight="1" x14ac:dyDescent="0.25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5:24" ht="15.75" customHeight="1" x14ac:dyDescent="0.25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5:24" ht="15.75" customHeight="1" x14ac:dyDescent="0.25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5:24" ht="15.75" customHeight="1" x14ac:dyDescent="0.25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5:24" ht="15.75" customHeight="1" x14ac:dyDescent="0.25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5:24" ht="15.75" customHeight="1" x14ac:dyDescent="0.25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5:24" ht="15.75" customHeight="1" x14ac:dyDescent="0.25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5:24" ht="15.75" customHeight="1" x14ac:dyDescent="0.25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5:24" ht="15.75" customHeight="1" x14ac:dyDescent="0.25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5:24" ht="15.75" customHeight="1" x14ac:dyDescent="0.25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5:24" ht="15.75" customHeight="1" x14ac:dyDescent="0.25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5:24" ht="15.75" customHeight="1" x14ac:dyDescent="0.25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5:24" ht="15.75" customHeight="1" x14ac:dyDescent="0.25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5:24" ht="15.75" customHeight="1" x14ac:dyDescent="0.25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5:24" ht="15.75" customHeight="1" x14ac:dyDescent="0.25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5:24" ht="15.75" customHeight="1" x14ac:dyDescent="0.25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5:24" ht="15.75" customHeight="1" x14ac:dyDescent="0.25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5:24" ht="15.75" customHeight="1" x14ac:dyDescent="0.25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5:24" ht="15.75" customHeight="1" x14ac:dyDescent="0.25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5:24" ht="15.75" customHeight="1" x14ac:dyDescent="0.25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5:24" ht="15.75" customHeight="1" x14ac:dyDescent="0.25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5:24" ht="15.75" customHeight="1" x14ac:dyDescent="0.25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5:24" ht="15.75" customHeight="1" x14ac:dyDescent="0.25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5:24" ht="15.75" customHeight="1" x14ac:dyDescent="0.25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5:24" ht="15.75" customHeight="1" x14ac:dyDescent="0.25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5:24" ht="15.75" customHeight="1" x14ac:dyDescent="0.25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5:24" ht="15.75" customHeight="1" x14ac:dyDescent="0.25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5:24" ht="15.75" customHeight="1" x14ac:dyDescent="0.25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5:24" ht="15.75" customHeight="1" x14ac:dyDescent="0.25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5:24" ht="15.75" customHeight="1" x14ac:dyDescent="0.25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5:24" ht="15.75" customHeight="1" x14ac:dyDescent="0.25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5:24" ht="15.75" customHeight="1" x14ac:dyDescent="0.25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5:24" ht="15.75" customHeight="1" x14ac:dyDescent="0.25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5:24" ht="15.75" customHeight="1" x14ac:dyDescent="0.25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5:24" ht="15.75" customHeight="1" x14ac:dyDescent="0.25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5:24" ht="15.75" customHeight="1" x14ac:dyDescent="0.25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5:24" ht="15.75" customHeight="1" x14ac:dyDescent="0.25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5:24" ht="15.75" customHeight="1" x14ac:dyDescent="0.25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5:24" ht="15.75" customHeight="1" x14ac:dyDescent="0.25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5:24" ht="15.75" customHeight="1" x14ac:dyDescent="0.25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5:24" ht="15.75" customHeight="1" x14ac:dyDescent="0.25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5:24" ht="15.75" customHeight="1" x14ac:dyDescent="0.25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5:24" ht="15.75" customHeight="1" x14ac:dyDescent="0.25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5:24" ht="15.75" customHeight="1" x14ac:dyDescent="0.25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5:24" ht="15.75" customHeight="1" x14ac:dyDescent="0.25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5:24" ht="15.75" customHeight="1" x14ac:dyDescent="0.25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5:24" ht="15.75" customHeight="1" x14ac:dyDescent="0.25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5:24" ht="15.75" customHeight="1" x14ac:dyDescent="0.25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5:24" ht="15.75" customHeight="1" x14ac:dyDescent="0.25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5:24" ht="15.75" customHeight="1" x14ac:dyDescent="0.25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5:24" ht="15.75" customHeight="1" x14ac:dyDescent="0.25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5:24" ht="15.75" customHeight="1" x14ac:dyDescent="0.25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5:24" ht="15.75" customHeight="1" x14ac:dyDescent="0.25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5:24" ht="15.75" customHeight="1" x14ac:dyDescent="0.25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5:24" ht="15.75" customHeight="1" x14ac:dyDescent="0.25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5:24" ht="15.75" customHeight="1" x14ac:dyDescent="0.25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5:24" ht="15.75" customHeight="1" x14ac:dyDescent="0.25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5:24" ht="15.75" customHeight="1" x14ac:dyDescent="0.25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5:24" ht="15.75" customHeight="1" x14ac:dyDescent="0.25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5:24" ht="15.75" customHeight="1" x14ac:dyDescent="0.25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5:24" ht="15.75" customHeight="1" x14ac:dyDescent="0.25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5:24" ht="15.75" customHeight="1" x14ac:dyDescent="0.25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5:24" ht="15.75" customHeight="1" x14ac:dyDescent="0.25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5:24" ht="15.75" customHeight="1" x14ac:dyDescent="0.25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5:24" ht="15.75" customHeight="1" x14ac:dyDescent="0.25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5:24" ht="15.75" customHeight="1" x14ac:dyDescent="0.25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5:24" ht="15.75" customHeight="1" x14ac:dyDescent="0.25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5:24" ht="15.75" customHeight="1" x14ac:dyDescent="0.25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5:24" ht="15.75" customHeight="1" x14ac:dyDescent="0.25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5:24" ht="15.75" customHeight="1" x14ac:dyDescent="0.25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5:24" ht="15.75" customHeight="1" x14ac:dyDescent="0.25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5:24" ht="15.75" customHeight="1" x14ac:dyDescent="0.25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5:24" ht="15.75" customHeight="1" x14ac:dyDescent="0.25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5:24" ht="15.75" customHeight="1" x14ac:dyDescent="0.25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5:24" ht="15.75" customHeight="1" x14ac:dyDescent="0.25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5:24" ht="15.75" customHeight="1" x14ac:dyDescent="0.25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5:24" ht="15.75" customHeight="1" x14ac:dyDescent="0.25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5:24" ht="15.75" customHeight="1" x14ac:dyDescent="0.25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5:24" ht="15.75" customHeight="1" x14ac:dyDescent="0.25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5:24" ht="15.75" customHeight="1" x14ac:dyDescent="0.25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5:24" ht="15.75" customHeight="1" x14ac:dyDescent="0.25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5:24" ht="15.75" customHeight="1" x14ac:dyDescent="0.25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5:24" ht="15.75" customHeight="1" x14ac:dyDescent="0.25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5:24" ht="15.75" customHeight="1" x14ac:dyDescent="0.25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5:24" ht="15.75" customHeight="1" x14ac:dyDescent="0.25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5:24" ht="15.7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5:24" ht="15.7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5:24" ht="15.7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5:24" ht="15.7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5:24" ht="15.7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5:24" ht="15.7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5:24" ht="15.7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5:24" ht="15.7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5:24" ht="15.75" customHeight="1" x14ac:dyDescent="0.25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5:24" ht="15.75" customHeight="1" x14ac:dyDescent="0.25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5:24" ht="15.75" customHeight="1" x14ac:dyDescent="0.25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5:24" ht="15.75" customHeight="1" x14ac:dyDescent="0.25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5:24" ht="15.75" customHeight="1" x14ac:dyDescent="0.25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5:24" ht="15.75" customHeight="1" x14ac:dyDescent="0.25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5:24" ht="15.75" customHeight="1" x14ac:dyDescent="0.25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5:24" ht="15.75" customHeight="1" x14ac:dyDescent="0.25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5:24" ht="15.75" customHeight="1" x14ac:dyDescent="0.25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5:24" ht="15.75" customHeight="1" x14ac:dyDescent="0.25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5:24" ht="15.75" customHeight="1" x14ac:dyDescent="0.25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5:24" ht="15.75" customHeight="1" x14ac:dyDescent="0.25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5:24" ht="15.75" customHeight="1" x14ac:dyDescent="0.25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5:24" ht="15.75" customHeight="1" x14ac:dyDescent="0.25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5:24" ht="15.75" customHeight="1" x14ac:dyDescent="0.25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5:24" ht="15.75" customHeight="1" x14ac:dyDescent="0.25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5:24" ht="15.75" customHeight="1" x14ac:dyDescent="0.25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5:24" ht="15.75" customHeight="1" x14ac:dyDescent="0.25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5:24" ht="15.75" customHeight="1" x14ac:dyDescent="0.25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5:24" ht="15.75" customHeight="1" x14ac:dyDescent="0.25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5:24" ht="15.75" customHeight="1" x14ac:dyDescent="0.25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5:24" ht="15.75" customHeight="1" x14ac:dyDescent="0.25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5:24" ht="15.75" customHeight="1" x14ac:dyDescent="0.25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5:24" ht="15.75" customHeight="1" x14ac:dyDescent="0.25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5:24" ht="15.75" customHeight="1" x14ac:dyDescent="0.25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5:24" ht="15.75" customHeight="1" x14ac:dyDescent="0.25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5:24" ht="15.75" customHeight="1" x14ac:dyDescent="0.25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5:24" ht="15.75" customHeight="1" x14ac:dyDescent="0.25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5:24" ht="15.75" customHeight="1" x14ac:dyDescent="0.25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5:24" ht="15.75" customHeight="1" x14ac:dyDescent="0.25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5:24" ht="15.75" customHeight="1" x14ac:dyDescent="0.25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5:24" ht="15.75" customHeight="1" x14ac:dyDescent="0.25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5:24" ht="15.75" customHeight="1" x14ac:dyDescent="0.25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5:24" ht="15.75" customHeight="1" x14ac:dyDescent="0.25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5:24" ht="15.75" customHeight="1" x14ac:dyDescent="0.25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5:24" ht="15.75" customHeight="1" x14ac:dyDescent="0.25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5:24" ht="15.75" customHeight="1" x14ac:dyDescent="0.25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5:24" ht="15.75" customHeight="1" x14ac:dyDescent="0.25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5:24" ht="15.75" customHeight="1" x14ac:dyDescent="0.25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5:24" ht="15.75" customHeight="1" x14ac:dyDescent="0.25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5:24" ht="15.75" customHeight="1" x14ac:dyDescent="0.25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5:24" ht="15.75" customHeight="1" x14ac:dyDescent="0.25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5:24" ht="15.75" customHeight="1" x14ac:dyDescent="0.25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5:24" ht="15.75" customHeight="1" x14ac:dyDescent="0.25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5:24" ht="15.75" customHeight="1" x14ac:dyDescent="0.25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5:24" ht="15.75" customHeight="1" x14ac:dyDescent="0.25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5:24" ht="15.75" customHeight="1" x14ac:dyDescent="0.25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5:24" ht="15.75" customHeight="1" x14ac:dyDescent="0.25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5:24" ht="15.75" customHeight="1" x14ac:dyDescent="0.2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5:24" ht="15.75" customHeight="1" x14ac:dyDescent="0.25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5:24" ht="15.75" customHeight="1" x14ac:dyDescent="0.25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5:24" ht="15.75" customHeight="1" x14ac:dyDescent="0.25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5:24" ht="15.75" customHeight="1" x14ac:dyDescent="0.25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5:24" ht="15.75" customHeight="1" x14ac:dyDescent="0.25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5:24" ht="15.75" customHeight="1" x14ac:dyDescent="0.25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5:24" ht="15.75" customHeight="1" x14ac:dyDescent="0.25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5:24" ht="15.75" customHeight="1" x14ac:dyDescent="0.25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5:24" ht="15.75" customHeight="1" x14ac:dyDescent="0.25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5:24" ht="15.75" customHeight="1" x14ac:dyDescent="0.25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5:24" ht="15.75" customHeight="1" x14ac:dyDescent="0.25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5:24" ht="15.75" customHeight="1" x14ac:dyDescent="0.25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5:24" ht="15.75" customHeight="1" x14ac:dyDescent="0.25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5:24" ht="15.75" customHeight="1" x14ac:dyDescent="0.25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5:24" ht="15.75" customHeight="1" x14ac:dyDescent="0.25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5:24" ht="15.75" customHeight="1" x14ac:dyDescent="0.25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5:24" ht="15.75" customHeight="1" x14ac:dyDescent="0.25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5:24" ht="15.75" customHeight="1" x14ac:dyDescent="0.25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5:24" ht="15.75" customHeight="1" x14ac:dyDescent="0.25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5:24" ht="15.75" customHeight="1" x14ac:dyDescent="0.25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5:24" ht="15.75" customHeight="1" x14ac:dyDescent="0.25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5:24" ht="15.75" customHeight="1" x14ac:dyDescent="0.25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5:24" ht="15.75" customHeight="1" x14ac:dyDescent="0.25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5:24" ht="15.75" customHeight="1" x14ac:dyDescent="0.25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5:24" ht="15.75" customHeight="1" x14ac:dyDescent="0.25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5:24" ht="15.75" customHeight="1" x14ac:dyDescent="0.25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5:24" ht="15.75" customHeight="1" x14ac:dyDescent="0.25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5:24" ht="15.75" customHeight="1" x14ac:dyDescent="0.25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5:24" ht="15.75" customHeight="1" x14ac:dyDescent="0.25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5:24" ht="15.75" customHeight="1" x14ac:dyDescent="0.25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5:24" ht="15.75" customHeight="1" x14ac:dyDescent="0.25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5:24" ht="15.75" customHeight="1" x14ac:dyDescent="0.25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5:24" ht="15.75" customHeight="1" x14ac:dyDescent="0.25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5:24" ht="15.75" customHeight="1" x14ac:dyDescent="0.25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5:24" ht="15.75" customHeight="1" x14ac:dyDescent="0.25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5:24" ht="15.75" customHeight="1" x14ac:dyDescent="0.25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5:24" ht="15.75" customHeight="1" x14ac:dyDescent="0.25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5:24" ht="15.75" customHeight="1" x14ac:dyDescent="0.25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5:24" ht="15.75" customHeight="1" x14ac:dyDescent="0.25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5:24" ht="15.75" customHeight="1" x14ac:dyDescent="0.25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5:24" ht="15.75" customHeight="1" x14ac:dyDescent="0.25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5:24" ht="15.75" customHeight="1" x14ac:dyDescent="0.25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5:24" ht="15.75" customHeight="1" x14ac:dyDescent="0.25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5:24" ht="15.75" customHeight="1" x14ac:dyDescent="0.25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5:24" ht="15.75" customHeight="1" x14ac:dyDescent="0.25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5:24" ht="15.75" customHeight="1" x14ac:dyDescent="0.25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5:24" ht="15.75" customHeight="1" x14ac:dyDescent="0.25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5:24" ht="15.75" customHeight="1" x14ac:dyDescent="0.25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5:24" ht="15.75" customHeight="1" x14ac:dyDescent="0.25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5:24" ht="15.75" customHeight="1" x14ac:dyDescent="0.25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5:24" ht="15.75" customHeight="1" x14ac:dyDescent="0.25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5:24" ht="15.75" customHeight="1" x14ac:dyDescent="0.25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5:24" ht="15.75" customHeight="1" x14ac:dyDescent="0.25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5:24" ht="15.75" customHeight="1" x14ac:dyDescent="0.25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5:24" ht="15.75" customHeight="1" x14ac:dyDescent="0.25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5:24" ht="15.75" customHeight="1" x14ac:dyDescent="0.25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5:24" ht="15.75" customHeight="1" x14ac:dyDescent="0.25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5:24" ht="15.75" customHeight="1" x14ac:dyDescent="0.25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5:24" ht="15.75" customHeight="1" x14ac:dyDescent="0.25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5:24" ht="15.75" customHeight="1" x14ac:dyDescent="0.25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5:24" ht="15.75" customHeight="1" x14ac:dyDescent="0.25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5:24" ht="15.75" customHeight="1" x14ac:dyDescent="0.25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5:24" ht="15.75" customHeight="1" x14ac:dyDescent="0.25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5:24" ht="15.75" customHeight="1" x14ac:dyDescent="0.25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5:24" ht="15.75" customHeight="1" x14ac:dyDescent="0.25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5:24" ht="15.75" customHeight="1" x14ac:dyDescent="0.25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5:24" ht="15.75" customHeight="1" x14ac:dyDescent="0.25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5:24" ht="15.75" customHeight="1" x14ac:dyDescent="0.25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5:24" ht="15.75" customHeight="1" x14ac:dyDescent="0.25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5:24" ht="15.75" customHeight="1" x14ac:dyDescent="0.25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5:24" ht="15.75" customHeight="1" x14ac:dyDescent="0.25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5:24" ht="15.75" customHeight="1" x14ac:dyDescent="0.2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5:24" ht="15.75" customHeight="1" x14ac:dyDescent="0.25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5:24" ht="15.75" customHeight="1" x14ac:dyDescent="0.25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5:24" ht="15.75" customHeight="1" x14ac:dyDescent="0.25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5:24" ht="15.75" customHeight="1" x14ac:dyDescent="0.25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5:24" ht="15.75" customHeight="1" x14ac:dyDescent="0.25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5:24" ht="15.75" customHeight="1" x14ac:dyDescent="0.25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5:24" ht="15.75" customHeight="1" x14ac:dyDescent="0.25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5:24" ht="15.75" customHeight="1" x14ac:dyDescent="0.25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5:24" ht="15.75" customHeight="1" x14ac:dyDescent="0.25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5:24" ht="15.75" customHeight="1" x14ac:dyDescent="0.25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5:24" ht="15.75" customHeight="1" x14ac:dyDescent="0.25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5:24" ht="15.75" customHeight="1" x14ac:dyDescent="0.25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5:24" ht="15.75" customHeight="1" x14ac:dyDescent="0.25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5:24" ht="15.75" customHeight="1" x14ac:dyDescent="0.25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5:24" ht="15.75" customHeight="1" x14ac:dyDescent="0.25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5:24" ht="15.75" customHeight="1" x14ac:dyDescent="0.25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5:24" ht="15.75" customHeight="1" x14ac:dyDescent="0.25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5:24" ht="15.75" customHeight="1" x14ac:dyDescent="0.25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5:24" ht="15.75" customHeight="1" x14ac:dyDescent="0.25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5:24" ht="15.75" customHeight="1" x14ac:dyDescent="0.25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5:24" ht="15.75" customHeight="1" x14ac:dyDescent="0.25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5:24" ht="15.75" customHeight="1" x14ac:dyDescent="0.25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5:24" ht="15.75" customHeight="1" x14ac:dyDescent="0.25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5:24" ht="15.75" customHeight="1" x14ac:dyDescent="0.25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5:24" ht="15.75" customHeight="1" x14ac:dyDescent="0.25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5:24" ht="15.75" customHeight="1" x14ac:dyDescent="0.25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5:24" ht="15.75" customHeight="1" x14ac:dyDescent="0.25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5:24" ht="15.75" customHeight="1" x14ac:dyDescent="0.25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5:24" ht="15.75" customHeight="1" x14ac:dyDescent="0.25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5:24" ht="15.75" customHeight="1" x14ac:dyDescent="0.25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5:24" ht="15.75" customHeight="1" x14ac:dyDescent="0.25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5:24" ht="15.75" customHeight="1" x14ac:dyDescent="0.25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5:24" ht="15.75" customHeight="1" x14ac:dyDescent="0.25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5:24" ht="15.75" customHeight="1" x14ac:dyDescent="0.25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5:24" ht="15.75" customHeight="1" x14ac:dyDescent="0.25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5:24" ht="15.75" customHeight="1" x14ac:dyDescent="0.25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5:24" ht="15.75" customHeight="1" x14ac:dyDescent="0.25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5:24" ht="15.75" customHeight="1" x14ac:dyDescent="0.25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5:24" ht="15.75" customHeight="1" x14ac:dyDescent="0.25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5:24" ht="15.75" customHeight="1" x14ac:dyDescent="0.25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5:24" ht="15.75" customHeight="1" x14ac:dyDescent="0.25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5:24" ht="15.75" customHeight="1" x14ac:dyDescent="0.25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5:24" ht="15.75" customHeight="1" x14ac:dyDescent="0.25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5:24" ht="15.75" customHeight="1" x14ac:dyDescent="0.25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5:24" ht="15.75" customHeight="1" x14ac:dyDescent="0.25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5:24" ht="15.75" customHeight="1" x14ac:dyDescent="0.25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5:24" ht="15.75" customHeight="1" x14ac:dyDescent="0.25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5:24" ht="15.75" customHeight="1" x14ac:dyDescent="0.25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5:24" ht="15.75" customHeight="1" x14ac:dyDescent="0.25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5:24" ht="15.75" customHeight="1" x14ac:dyDescent="0.25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5:24" ht="15.75" customHeight="1" x14ac:dyDescent="0.25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5:24" ht="15.75" customHeight="1" x14ac:dyDescent="0.25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5:24" ht="15.75" customHeight="1" x14ac:dyDescent="0.25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5:24" ht="15.75" customHeight="1" x14ac:dyDescent="0.25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5:24" ht="15.75" customHeight="1" x14ac:dyDescent="0.25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5:24" ht="15.75" customHeight="1" x14ac:dyDescent="0.25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5:24" ht="15.75" customHeight="1" x14ac:dyDescent="0.25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5:24" ht="15.75" customHeight="1" x14ac:dyDescent="0.25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5:24" ht="15.75" customHeight="1" x14ac:dyDescent="0.25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5:24" ht="15.75" customHeight="1" x14ac:dyDescent="0.25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5:24" ht="15.75" customHeight="1" x14ac:dyDescent="0.25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5:24" ht="15.75" customHeight="1" x14ac:dyDescent="0.25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5:24" ht="15.75" customHeight="1" x14ac:dyDescent="0.25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5:24" ht="15.75" customHeight="1" x14ac:dyDescent="0.25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5:24" ht="15.75" customHeight="1" x14ac:dyDescent="0.25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5:24" ht="15.75" customHeight="1" x14ac:dyDescent="0.25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5:24" ht="15.75" customHeight="1" x14ac:dyDescent="0.25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5:24" ht="15.75" customHeight="1" x14ac:dyDescent="0.25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5:24" ht="15.75" customHeight="1" x14ac:dyDescent="0.25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5:24" ht="15.75" customHeight="1" x14ac:dyDescent="0.25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5:24" ht="15.75" customHeight="1" x14ac:dyDescent="0.25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5:24" ht="15.75" customHeight="1" x14ac:dyDescent="0.25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5:24" ht="15.75" customHeight="1" x14ac:dyDescent="0.25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5:24" ht="15.75" customHeight="1" x14ac:dyDescent="0.25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5:24" ht="15.75" customHeight="1" x14ac:dyDescent="0.25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5:24" ht="15.75" customHeight="1" x14ac:dyDescent="0.25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5:24" ht="15.75" customHeight="1" x14ac:dyDescent="0.25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5:24" ht="15.75" customHeight="1" x14ac:dyDescent="0.25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5:24" ht="15.75" customHeight="1" x14ac:dyDescent="0.25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5:24" ht="15.75" customHeight="1" x14ac:dyDescent="0.25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5:24" ht="15.75" customHeight="1" x14ac:dyDescent="0.25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5:24" ht="15.75" customHeight="1" x14ac:dyDescent="0.25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5:24" ht="15.75" customHeight="1" x14ac:dyDescent="0.25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5:24" ht="15.75" customHeight="1" x14ac:dyDescent="0.25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5:24" ht="15.75" customHeight="1" x14ac:dyDescent="0.25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5:24" ht="15.75" customHeight="1" x14ac:dyDescent="0.25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5:24" ht="15.75" customHeight="1" x14ac:dyDescent="0.25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5:24" ht="15.75" customHeight="1" x14ac:dyDescent="0.25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5:24" ht="15.75" customHeight="1" x14ac:dyDescent="0.25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5:24" ht="15.75" customHeight="1" x14ac:dyDescent="0.25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5:24" ht="15.75" customHeight="1" x14ac:dyDescent="0.25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5:24" ht="15.75" customHeight="1" x14ac:dyDescent="0.25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5:24" ht="15.75" customHeight="1" x14ac:dyDescent="0.25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5:24" ht="15.75" customHeight="1" x14ac:dyDescent="0.25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5:24" ht="15.75" customHeight="1" x14ac:dyDescent="0.25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5:24" ht="15.75" customHeight="1" x14ac:dyDescent="0.25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5:24" ht="15.75" customHeight="1" x14ac:dyDescent="0.25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5:24" ht="15.75" customHeight="1" x14ac:dyDescent="0.25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5:24" ht="15.75" customHeight="1" x14ac:dyDescent="0.25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5:24" ht="15.75" customHeight="1" x14ac:dyDescent="0.25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5:24" ht="15.75" customHeight="1" x14ac:dyDescent="0.25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5:24" ht="15.75" customHeight="1" x14ac:dyDescent="0.25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5:24" ht="15.75" customHeight="1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5:24" ht="15.75" customHeight="1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5:24" ht="15.75" customHeight="1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5:24" ht="15.75" customHeight="1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5:24" ht="15.75" customHeight="1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5:24" ht="15.75" customHeight="1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5:24" ht="15.75" customHeight="1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5:24" ht="15.75" customHeight="1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5:24" ht="15.75" customHeight="1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5:24" ht="15.75" customHeight="1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5:24" ht="15.75" customHeight="1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5:24" ht="15.75" customHeight="1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5:24" ht="15.75" customHeight="1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5:24" ht="15.75" customHeight="1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5:24" ht="15.75" customHeight="1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5:24" ht="15.75" customHeight="1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5:24" ht="15.75" customHeight="1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5:24" ht="15.75" customHeight="1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5:24" ht="15.75" customHeight="1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5:24" ht="15.75" customHeight="1" x14ac:dyDescent="0.25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5:24" ht="15.75" customHeight="1" x14ac:dyDescent="0.25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5:24" ht="15.75" customHeight="1" x14ac:dyDescent="0.25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5:24" ht="15.75" customHeight="1" x14ac:dyDescent="0.25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5:24" ht="15.75" customHeight="1" x14ac:dyDescent="0.25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5:24" ht="15.75" customHeight="1" x14ac:dyDescent="0.25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5:24" ht="15.75" customHeight="1" x14ac:dyDescent="0.25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5:24" ht="15.75" customHeight="1" x14ac:dyDescent="0.25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5:24" ht="15.75" customHeight="1" x14ac:dyDescent="0.25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5:24" ht="15.75" customHeight="1" x14ac:dyDescent="0.25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5:24" ht="15.75" customHeight="1" x14ac:dyDescent="0.25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5:24" ht="15.75" customHeight="1" x14ac:dyDescent="0.25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5:24" ht="15.75" customHeight="1" x14ac:dyDescent="0.25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5:24" ht="15.75" customHeight="1" x14ac:dyDescent="0.25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5:24" ht="15.75" customHeight="1" x14ac:dyDescent="0.25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5:24" ht="15.75" customHeight="1" x14ac:dyDescent="0.25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5:24" ht="15.75" customHeight="1" x14ac:dyDescent="0.25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5:24" ht="15.75" customHeight="1" x14ac:dyDescent="0.25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5:24" ht="15.75" customHeight="1" x14ac:dyDescent="0.25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5:24" ht="15.75" customHeight="1" x14ac:dyDescent="0.25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5:24" ht="15.75" customHeight="1" x14ac:dyDescent="0.25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5:24" ht="15.75" customHeight="1" x14ac:dyDescent="0.25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5:24" ht="15.75" customHeight="1" x14ac:dyDescent="0.25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5:24" ht="15.75" customHeight="1" x14ac:dyDescent="0.25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5:24" ht="15.75" customHeight="1" x14ac:dyDescent="0.25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5:24" ht="15.75" customHeight="1" x14ac:dyDescent="0.25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5:24" ht="15.75" customHeight="1" x14ac:dyDescent="0.25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5:24" ht="15.75" customHeight="1" x14ac:dyDescent="0.25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5:24" ht="15.75" customHeight="1" x14ac:dyDescent="0.25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5:24" ht="15.75" customHeight="1" x14ac:dyDescent="0.25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5:24" ht="15.75" customHeight="1" x14ac:dyDescent="0.25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5:24" ht="15.75" customHeight="1" x14ac:dyDescent="0.25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5:24" ht="15.75" customHeight="1" x14ac:dyDescent="0.25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5:24" ht="15.75" customHeight="1" x14ac:dyDescent="0.25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5:24" ht="15.75" customHeight="1" x14ac:dyDescent="0.25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5:24" ht="15.75" customHeight="1" x14ac:dyDescent="0.25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5:24" ht="15.75" customHeight="1" x14ac:dyDescent="0.25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5:24" ht="15.75" customHeight="1" x14ac:dyDescent="0.25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5:24" ht="15.75" customHeight="1" x14ac:dyDescent="0.25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5:24" ht="15.75" customHeight="1" x14ac:dyDescent="0.25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5:24" ht="15.75" customHeight="1" x14ac:dyDescent="0.25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5:24" ht="15.75" customHeight="1" x14ac:dyDescent="0.25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5:24" ht="15.75" customHeight="1" x14ac:dyDescent="0.25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5:24" ht="15.75" customHeight="1" x14ac:dyDescent="0.25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5:24" ht="15.75" customHeight="1" x14ac:dyDescent="0.25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5:24" ht="15.75" customHeight="1" x14ac:dyDescent="0.25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5:24" ht="15.75" customHeight="1" x14ac:dyDescent="0.25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5:24" ht="15.75" customHeight="1" x14ac:dyDescent="0.25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5:24" ht="15.75" customHeight="1" x14ac:dyDescent="0.25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5:24" ht="15.75" customHeight="1" x14ac:dyDescent="0.25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5:24" ht="15.75" customHeight="1" x14ac:dyDescent="0.25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5:24" ht="15.75" customHeight="1" x14ac:dyDescent="0.25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5:24" ht="15.75" customHeight="1" x14ac:dyDescent="0.25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5:24" ht="15.75" customHeight="1" x14ac:dyDescent="0.25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5:24" ht="15.75" customHeight="1" x14ac:dyDescent="0.25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5:24" ht="15.75" customHeight="1" x14ac:dyDescent="0.25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5:24" ht="15.75" customHeight="1" x14ac:dyDescent="0.25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5:24" ht="15.75" customHeight="1" x14ac:dyDescent="0.25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5:24" ht="15.75" customHeight="1" x14ac:dyDescent="0.25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5:24" ht="15.75" customHeight="1" x14ac:dyDescent="0.25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5:24" ht="15.75" customHeight="1" x14ac:dyDescent="0.25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5:24" ht="15.75" customHeight="1" x14ac:dyDescent="0.25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5:24" ht="15.75" customHeight="1" x14ac:dyDescent="0.25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5:24" ht="15.75" customHeight="1" x14ac:dyDescent="0.25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5:24" ht="15.75" customHeight="1" x14ac:dyDescent="0.25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5:24" ht="15.75" customHeight="1" x14ac:dyDescent="0.25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5:24" ht="15.75" customHeight="1" x14ac:dyDescent="0.25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5:24" ht="15.75" customHeight="1" x14ac:dyDescent="0.25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5:24" ht="15.75" customHeight="1" x14ac:dyDescent="0.25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5:24" ht="15.75" customHeight="1" x14ac:dyDescent="0.25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5:24" ht="15.75" customHeight="1" x14ac:dyDescent="0.25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5:24" ht="15.75" customHeight="1" x14ac:dyDescent="0.25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5:24" ht="15.75" customHeight="1" x14ac:dyDescent="0.25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5:24" ht="15.75" customHeight="1" x14ac:dyDescent="0.25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5:24" ht="15.75" customHeight="1" x14ac:dyDescent="0.25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5:24" ht="15.75" customHeight="1" x14ac:dyDescent="0.25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5:24" ht="15.75" customHeight="1" x14ac:dyDescent="0.25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5:24" ht="15.75" customHeight="1" x14ac:dyDescent="0.25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5:24" ht="15.75" customHeight="1" x14ac:dyDescent="0.25"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5:24" ht="15.75" customHeight="1" x14ac:dyDescent="0.25"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5:24" ht="15.75" customHeight="1" x14ac:dyDescent="0.25"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5:24" ht="15.75" customHeight="1" x14ac:dyDescent="0.25"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5:24" ht="15.75" customHeight="1" x14ac:dyDescent="0.25"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5:24" ht="15.75" customHeight="1" x14ac:dyDescent="0.25"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5:24" ht="15.75" customHeight="1" x14ac:dyDescent="0.25"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5:24" ht="15.75" customHeight="1" x14ac:dyDescent="0.25"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5:24" ht="15.75" customHeight="1" x14ac:dyDescent="0.25"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5:24" ht="15.75" customHeight="1" x14ac:dyDescent="0.25"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5:24" ht="15.75" customHeight="1" x14ac:dyDescent="0.25"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5:24" ht="15.75" customHeight="1" x14ac:dyDescent="0.25"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5:24" ht="15.75" customHeight="1" x14ac:dyDescent="0.25"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5:24" ht="15.75" customHeight="1" x14ac:dyDescent="0.25"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5:24" ht="15.75" customHeight="1" x14ac:dyDescent="0.25"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5:24" ht="15.75" customHeight="1" x14ac:dyDescent="0.25"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5:24" ht="15.75" customHeight="1" x14ac:dyDescent="0.25"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5:24" ht="15.75" customHeight="1" x14ac:dyDescent="0.25"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5:24" ht="15.75" customHeight="1" x14ac:dyDescent="0.25"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5:24" ht="15.75" customHeight="1" x14ac:dyDescent="0.25"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5:24" ht="15.75" customHeight="1" x14ac:dyDescent="0.25"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5:24" ht="15.75" customHeight="1" x14ac:dyDescent="0.25"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5:24" ht="15.75" customHeight="1" x14ac:dyDescent="0.25"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5:24" ht="15.75" customHeight="1" x14ac:dyDescent="0.25"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5:24" ht="15.75" customHeight="1" x14ac:dyDescent="0.25"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5:24" ht="15.75" customHeight="1" x14ac:dyDescent="0.25"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5:24" ht="15.75" customHeight="1" x14ac:dyDescent="0.25"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5:24" ht="15.75" customHeight="1" x14ac:dyDescent="0.25"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5:24" ht="15.75" customHeight="1" x14ac:dyDescent="0.25"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5:24" ht="15.75" customHeight="1" x14ac:dyDescent="0.25"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5:24" ht="15.75" customHeight="1" x14ac:dyDescent="0.25"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5:24" ht="15.75" customHeight="1" x14ac:dyDescent="0.25"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5:24" ht="15.75" customHeight="1" x14ac:dyDescent="0.25"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5:24" ht="15.75" customHeight="1" x14ac:dyDescent="0.25"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5:24" ht="15.75" customHeight="1" x14ac:dyDescent="0.25"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5:24" ht="15.75" customHeight="1" x14ac:dyDescent="0.25"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5:24" ht="15.75" customHeight="1" x14ac:dyDescent="0.25"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5:24" ht="15.75" customHeight="1" x14ac:dyDescent="0.25"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5:24" ht="15.75" customHeight="1" x14ac:dyDescent="0.25"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5:24" ht="15.75" customHeight="1" x14ac:dyDescent="0.25"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5:24" ht="15.75" customHeight="1" x14ac:dyDescent="0.25"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5:24" ht="15.75" customHeight="1" x14ac:dyDescent="0.25"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5:24" ht="15.75" customHeight="1" x14ac:dyDescent="0.25"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5:24" ht="15.75" customHeight="1" x14ac:dyDescent="0.25"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5:24" ht="15.75" customHeight="1" x14ac:dyDescent="0.25"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5:24" ht="15.75" customHeight="1" x14ac:dyDescent="0.25"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5:24" ht="15.75" customHeight="1" x14ac:dyDescent="0.25"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5:24" ht="15.75" customHeight="1" x14ac:dyDescent="0.25"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5:24" ht="15.75" customHeight="1" x14ac:dyDescent="0.25"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5:24" ht="15.75" customHeight="1" x14ac:dyDescent="0.25"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5:24" ht="15.75" customHeight="1" x14ac:dyDescent="0.25"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5:24" ht="15.75" customHeight="1" x14ac:dyDescent="0.25"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5:24" ht="15.75" customHeight="1" x14ac:dyDescent="0.25"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5:24" ht="15.75" customHeight="1" x14ac:dyDescent="0.25"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5:24" ht="15.75" customHeight="1" x14ac:dyDescent="0.25"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5:24" ht="15.75" customHeight="1" x14ac:dyDescent="0.25"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5:24" ht="15.75" customHeight="1" x14ac:dyDescent="0.25"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5:24" ht="15.75" customHeight="1" x14ac:dyDescent="0.25"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5:24" ht="15.75" customHeight="1" x14ac:dyDescent="0.25"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5:24" ht="15.75" customHeight="1" x14ac:dyDescent="0.25"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5:24" ht="15.75" customHeight="1" x14ac:dyDescent="0.25"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5:24" ht="15.75" customHeight="1" x14ac:dyDescent="0.25"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5:24" ht="15.75" customHeight="1" x14ac:dyDescent="0.25"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5:24" ht="15.75" customHeight="1" x14ac:dyDescent="0.25"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5:24" ht="15.75" customHeight="1" x14ac:dyDescent="0.25"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5:24" ht="15.75" customHeight="1" x14ac:dyDescent="0.25"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5:24" ht="15.75" customHeight="1" x14ac:dyDescent="0.25"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5:24" ht="15.75" customHeight="1" x14ac:dyDescent="0.25"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5:24" ht="15.75" customHeight="1" x14ac:dyDescent="0.25"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5:24" ht="15.75" customHeight="1" x14ac:dyDescent="0.25"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5:24" ht="15.75" customHeight="1" x14ac:dyDescent="0.25"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5:24" ht="15.75" customHeight="1" x14ac:dyDescent="0.25"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5:24" ht="15.75" customHeight="1" x14ac:dyDescent="0.25"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5:24" ht="15.75" customHeight="1" x14ac:dyDescent="0.25"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5:24" ht="15.75" customHeight="1" x14ac:dyDescent="0.25"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5:24" ht="15.75" customHeight="1" x14ac:dyDescent="0.25"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5:24" ht="15.75" customHeight="1" x14ac:dyDescent="0.25"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5:24" ht="15.75" customHeight="1" x14ac:dyDescent="0.25"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5:24" ht="15.75" customHeight="1" x14ac:dyDescent="0.25"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5:24" ht="15.75" customHeight="1" x14ac:dyDescent="0.25"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5:24" ht="15.75" customHeight="1" x14ac:dyDescent="0.25"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5:24" ht="15.75" customHeight="1" x14ac:dyDescent="0.25"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5:24" ht="15.75" customHeight="1" x14ac:dyDescent="0.25"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5:24" ht="15.75" customHeight="1" x14ac:dyDescent="0.25"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5:24" ht="15.75" customHeight="1" x14ac:dyDescent="0.25"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5:24" ht="15.75" customHeight="1" x14ac:dyDescent="0.25"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5:24" ht="15.75" customHeight="1" x14ac:dyDescent="0.25"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5:24" ht="15.75" customHeight="1" x14ac:dyDescent="0.25"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5:24" ht="15.75" customHeight="1" x14ac:dyDescent="0.25"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5:24" ht="15.75" customHeight="1" x14ac:dyDescent="0.25"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5:24" ht="15.75" customHeight="1" x14ac:dyDescent="0.25"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5:24" ht="15.75" customHeight="1" x14ac:dyDescent="0.25"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5:24" ht="15.75" customHeight="1" x14ac:dyDescent="0.25"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5:24" ht="15.75" customHeight="1" x14ac:dyDescent="0.25"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5:24" ht="15.75" customHeight="1" x14ac:dyDescent="0.25"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5:24" ht="15.75" customHeight="1" x14ac:dyDescent="0.25"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5:24" ht="15.75" customHeight="1" x14ac:dyDescent="0.25"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5:24" ht="15.75" customHeight="1" x14ac:dyDescent="0.25"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5:24" ht="15.75" customHeight="1" x14ac:dyDescent="0.25"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5:24" ht="15.75" customHeight="1" x14ac:dyDescent="0.25"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5:24" ht="15.75" customHeight="1" x14ac:dyDescent="0.25"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5:24" ht="15.75" customHeight="1" x14ac:dyDescent="0.25"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5:24" ht="15.75" customHeight="1" x14ac:dyDescent="0.25"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5:24" ht="15.75" customHeight="1" x14ac:dyDescent="0.25"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5:24" ht="15.75" customHeight="1" x14ac:dyDescent="0.25"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5:24" ht="15.75" customHeight="1" x14ac:dyDescent="0.25"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5:24" ht="15.75" customHeight="1" x14ac:dyDescent="0.25"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5:24" ht="15.75" customHeight="1" x14ac:dyDescent="0.25"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5:24" ht="15.75" customHeight="1" x14ac:dyDescent="0.25"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5:24" ht="15.75" customHeight="1" x14ac:dyDescent="0.25"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5:24" ht="15.75" customHeight="1" x14ac:dyDescent="0.25"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5:24" ht="15.75" customHeight="1" x14ac:dyDescent="0.25"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5:24" ht="15.75" customHeight="1" x14ac:dyDescent="0.25"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5:24" ht="15.75" customHeight="1" x14ac:dyDescent="0.25"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5:24" ht="15.75" customHeight="1" x14ac:dyDescent="0.25"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5:24" ht="15.75" customHeight="1" x14ac:dyDescent="0.25"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5:24" ht="15.75" customHeight="1" x14ac:dyDescent="0.25"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5:24" ht="15.75" customHeight="1" x14ac:dyDescent="0.25"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5:24" ht="15.75" customHeight="1" x14ac:dyDescent="0.25"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5:24" ht="15.75" customHeight="1" x14ac:dyDescent="0.25"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5:24" ht="15.75" customHeight="1" x14ac:dyDescent="0.25"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5:24" ht="15.75" customHeight="1" x14ac:dyDescent="0.25"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5:24" ht="15.75" customHeight="1" x14ac:dyDescent="0.25"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5:24" ht="15.75" customHeight="1" x14ac:dyDescent="0.25"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5:24" ht="15.75" customHeight="1" x14ac:dyDescent="0.25"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5:24" ht="15.75" customHeight="1" x14ac:dyDescent="0.25"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5:24" ht="15.75" customHeight="1" x14ac:dyDescent="0.25"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5:24" ht="15.75" customHeight="1" x14ac:dyDescent="0.25"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5:24" ht="15.75" customHeight="1" x14ac:dyDescent="0.25"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5:24" ht="15.75" customHeight="1" x14ac:dyDescent="0.25"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5:24" ht="15.75" customHeight="1" x14ac:dyDescent="0.25"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5:24" ht="15.75" customHeight="1" x14ac:dyDescent="0.25"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5:24" ht="15.75" customHeight="1" x14ac:dyDescent="0.25"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5:24" ht="15.75" customHeight="1" x14ac:dyDescent="0.25"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5:24" ht="15.75" customHeight="1" x14ac:dyDescent="0.25"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5:24" ht="15.75" customHeight="1" x14ac:dyDescent="0.25"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5:24" ht="15.75" customHeight="1" x14ac:dyDescent="0.25"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5:24" ht="15.75" customHeight="1" x14ac:dyDescent="0.25"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5:24" ht="15.75" customHeight="1" x14ac:dyDescent="0.25"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5:24" ht="15.75" customHeight="1" x14ac:dyDescent="0.25"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5:24" ht="15.75" customHeight="1" x14ac:dyDescent="0.25"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5:24" ht="15.75" customHeight="1" x14ac:dyDescent="0.25"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5:24" ht="15.75" customHeight="1" x14ac:dyDescent="0.25"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5:24" ht="15.75" customHeight="1" x14ac:dyDescent="0.25"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5:24" ht="15.75" customHeight="1" x14ac:dyDescent="0.25"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5:24" ht="15.75" customHeight="1" x14ac:dyDescent="0.25"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5:24" ht="15.75" customHeight="1" x14ac:dyDescent="0.25"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5:24" ht="15.75" customHeight="1" x14ac:dyDescent="0.25"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5:24" ht="15.75" customHeight="1" x14ac:dyDescent="0.25"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5:24" ht="15.75" customHeight="1" x14ac:dyDescent="0.25"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5:24" ht="15.75" customHeight="1" x14ac:dyDescent="0.25"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5:24" ht="15.75" customHeight="1" x14ac:dyDescent="0.25"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5:24" ht="15.75" customHeight="1" x14ac:dyDescent="0.25"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5:24" ht="15.75" customHeight="1" x14ac:dyDescent="0.25"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5:24" ht="15.75" customHeight="1" x14ac:dyDescent="0.25"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5:24" ht="15.75" customHeight="1" x14ac:dyDescent="0.25"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5:24" ht="15.75" customHeight="1" x14ac:dyDescent="0.25"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5:24" ht="15.75" customHeight="1" x14ac:dyDescent="0.25"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5:24" ht="15.75" customHeight="1" x14ac:dyDescent="0.25"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5:24" ht="15.75" customHeight="1" x14ac:dyDescent="0.25"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5:24" ht="15.75" customHeight="1" x14ac:dyDescent="0.25"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5:24" ht="15.75" customHeight="1" x14ac:dyDescent="0.25"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5:24" ht="15.75" customHeight="1" x14ac:dyDescent="0.25"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5:24" ht="15.75" customHeight="1" x14ac:dyDescent="0.25"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5:24" ht="15.75" customHeight="1" x14ac:dyDescent="0.25"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5:24" ht="15.75" customHeight="1" x14ac:dyDescent="0.25"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5:24" ht="15.75" customHeight="1" x14ac:dyDescent="0.25"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5:24" ht="15.75" customHeight="1" x14ac:dyDescent="0.25"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5:24" ht="15.75" customHeight="1" x14ac:dyDescent="0.25"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5:24" ht="15.75" customHeight="1" x14ac:dyDescent="0.25"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5:24" ht="15.75" customHeight="1" x14ac:dyDescent="0.25"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5:24" ht="15.75" customHeight="1" x14ac:dyDescent="0.25"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5:24" ht="15.75" customHeight="1" x14ac:dyDescent="0.25"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5:24" ht="15.75" customHeight="1" x14ac:dyDescent="0.25"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5:24" ht="15.75" customHeight="1" x14ac:dyDescent="0.25"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5:24" ht="15.75" customHeight="1" x14ac:dyDescent="0.25"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5:24" ht="15.75" customHeight="1" x14ac:dyDescent="0.25"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5:24" ht="15.75" customHeight="1" x14ac:dyDescent="0.25"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5:24" ht="15.75" customHeight="1" x14ac:dyDescent="0.25"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5:24" ht="15.75" customHeight="1" x14ac:dyDescent="0.25"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5:24" ht="15.75" customHeight="1" x14ac:dyDescent="0.25"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5:24" ht="15.75" customHeight="1" x14ac:dyDescent="0.25"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5:24" ht="15.75" customHeight="1" x14ac:dyDescent="0.25"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5:24" ht="15.75" customHeight="1" x14ac:dyDescent="0.25"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5:24" ht="15.75" customHeight="1" x14ac:dyDescent="0.25"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5:24" ht="15.75" customHeight="1" x14ac:dyDescent="0.25"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5:24" ht="15.75" customHeight="1" x14ac:dyDescent="0.25"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5:24" ht="15.75" customHeight="1" x14ac:dyDescent="0.25"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5:24" ht="15.75" customHeight="1" x14ac:dyDescent="0.25"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5:24" ht="15.75" customHeight="1" x14ac:dyDescent="0.25"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5:24" ht="15.75" customHeight="1" x14ac:dyDescent="0.25"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5:24" ht="15.75" customHeight="1" x14ac:dyDescent="0.25"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5:24" ht="15.75" customHeight="1" x14ac:dyDescent="0.25"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5:24" ht="15.75" customHeight="1" x14ac:dyDescent="0.25"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5:24" ht="15.75" customHeight="1" x14ac:dyDescent="0.25"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5:24" ht="15.75" customHeight="1" x14ac:dyDescent="0.25"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5:24" ht="15.75" customHeight="1" x14ac:dyDescent="0.25"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5:24" ht="15.75" customHeight="1" x14ac:dyDescent="0.25"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5:24" ht="15.75" customHeight="1" x14ac:dyDescent="0.25"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5:24" ht="15.75" customHeight="1" x14ac:dyDescent="0.25"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5:24" ht="15.75" customHeight="1" x14ac:dyDescent="0.25"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5:24" ht="15.75" customHeight="1" x14ac:dyDescent="0.25"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5:24" ht="15.75" customHeight="1" x14ac:dyDescent="0.25"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5:24" ht="15.75" customHeight="1" x14ac:dyDescent="0.25"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5:24" ht="15.75" customHeight="1" x14ac:dyDescent="0.25"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5:24" ht="15.75" customHeight="1" x14ac:dyDescent="0.25"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5:24" ht="15.75" customHeight="1" x14ac:dyDescent="0.25"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5:24" ht="15.75" customHeight="1" x14ac:dyDescent="0.25"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5:24" ht="15.75" customHeight="1" x14ac:dyDescent="0.25"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5:24" ht="15.75" customHeight="1" x14ac:dyDescent="0.25"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5:24" ht="15.75" customHeight="1" x14ac:dyDescent="0.25"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5:24" ht="15.75" customHeight="1" x14ac:dyDescent="0.25"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5:24" ht="15.75" customHeight="1" x14ac:dyDescent="0.25"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5:24" ht="15.75" customHeight="1" x14ac:dyDescent="0.25"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5:24" ht="15.75" customHeight="1" x14ac:dyDescent="0.25"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5:24" ht="15.75" customHeight="1" x14ac:dyDescent="0.25"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5:24" ht="15.75" customHeight="1" x14ac:dyDescent="0.25"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5:24" ht="15.75" customHeight="1" x14ac:dyDescent="0.25"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5:24" ht="15.75" customHeight="1" x14ac:dyDescent="0.25"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5:24" ht="15.75" customHeight="1" x14ac:dyDescent="0.25"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5:24" ht="15.75" customHeight="1" x14ac:dyDescent="0.25"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5:24" ht="15.75" customHeight="1" x14ac:dyDescent="0.25"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5:24" ht="15.75" customHeight="1" x14ac:dyDescent="0.25"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5:24" ht="15.75" customHeight="1" x14ac:dyDescent="0.25"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5:24" ht="15.75" customHeight="1" x14ac:dyDescent="0.25"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5:24" ht="15.75" customHeight="1" x14ac:dyDescent="0.25"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5:24" ht="15.75" customHeight="1" x14ac:dyDescent="0.25"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5:24" ht="15.75" customHeight="1" x14ac:dyDescent="0.25"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5:24" ht="15.75" customHeight="1" x14ac:dyDescent="0.25"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5:24" ht="15.75" customHeight="1" x14ac:dyDescent="0.25"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5:24" ht="15.75" customHeight="1" x14ac:dyDescent="0.25"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5:24" ht="15.75" customHeight="1" x14ac:dyDescent="0.25"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5:24" ht="15.75" customHeight="1" x14ac:dyDescent="0.25"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5:24" ht="15.75" customHeight="1" x14ac:dyDescent="0.25"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5:24" ht="15.75" customHeight="1" x14ac:dyDescent="0.25"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5:24" ht="15.75" customHeight="1" x14ac:dyDescent="0.25"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5:24" ht="15.75" customHeight="1" x14ac:dyDescent="0.25"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5:24" ht="15.75" customHeight="1" x14ac:dyDescent="0.25"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5:24" ht="15.75" customHeight="1" x14ac:dyDescent="0.25"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5:24" ht="15.75" customHeight="1" x14ac:dyDescent="0.25"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5:24" ht="15.75" customHeight="1" x14ac:dyDescent="0.25"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5:24" ht="15.75" customHeight="1" x14ac:dyDescent="0.25"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5:24" ht="15.75" customHeight="1" x14ac:dyDescent="0.25"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5:24" ht="15.75" customHeight="1" x14ac:dyDescent="0.25"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5:24" ht="15.75" customHeight="1" x14ac:dyDescent="0.25"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5:24" ht="15.75" customHeight="1" x14ac:dyDescent="0.25"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5:24" ht="15.75" customHeight="1" x14ac:dyDescent="0.25"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5:24" ht="15.75" customHeight="1" x14ac:dyDescent="0.25"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</sheetData>
  <pageMargins left="0.7" right="0.7" top="0.75" bottom="0.75" header="0" footer="0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F06-F17D-4146-8ED4-AEF3873FFEF2}">
  <dimension ref="A1:D81"/>
  <sheetViews>
    <sheetView rightToLeft="1" topLeftCell="A58" workbookViewId="0">
      <selection activeCell="C10" sqref="C10"/>
    </sheetView>
  </sheetViews>
  <sheetFormatPr defaultRowHeight="16.5" x14ac:dyDescent="0.2"/>
  <cols>
    <col min="1" max="4" width="15.5" style="17" customWidth="1"/>
  </cols>
  <sheetData>
    <row r="1" spans="1:4" ht="24" customHeight="1" x14ac:dyDescent="0.2">
      <c r="A1" s="18" t="s">
        <v>0</v>
      </c>
      <c r="B1" s="19" t="s">
        <v>1</v>
      </c>
      <c r="C1" s="20" t="s">
        <v>74</v>
      </c>
      <c r="D1" s="20" t="s">
        <v>69</v>
      </c>
    </row>
    <row r="2" spans="1:4" ht="18" customHeight="1" x14ac:dyDescent="0.2">
      <c r="A2" s="36">
        <v>8060023</v>
      </c>
      <c r="B2" s="37">
        <v>36898</v>
      </c>
      <c r="C2" s="76">
        <f>MONTH(מכירות!$B2)</f>
        <v>1</v>
      </c>
      <c r="D2" s="38" t="s">
        <v>2</v>
      </c>
    </row>
    <row r="3" spans="1:4" ht="18" customHeight="1" x14ac:dyDescent="0.2">
      <c r="A3" s="39">
        <v>6561559</v>
      </c>
      <c r="B3" s="40">
        <v>36933</v>
      </c>
      <c r="C3" s="75">
        <f>MONTH(מכירות!$B3)</f>
        <v>2</v>
      </c>
      <c r="D3" s="41" t="s">
        <v>3</v>
      </c>
    </row>
    <row r="4" spans="1:4" ht="18" customHeight="1" x14ac:dyDescent="0.2">
      <c r="A4" s="36">
        <v>6324306</v>
      </c>
      <c r="B4" s="37">
        <v>36929</v>
      </c>
      <c r="C4" s="76">
        <f>MONTH(מכירות!$B4)</f>
        <v>2</v>
      </c>
      <c r="D4" s="38" t="s">
        <v>4</v>
      </c>
    </row>
    <row r="5" spans="1:4" ht="18" customHeight="1" x14ac:dyDescent="0.2">
      <c r="A5" s="39">
        <v>7791713</v>
      </c>
      <c r="B5" s="40">
        <v>36983</v>
      </c>
      <c r="C5" s="75">
        <f>MONTH(מכירות!$B5)</f>
        <v>4</v>
      </c>
      <c r="D5" s="41" t="s">
        <v>5</v>
      </c>
    </row>
    <row r="6" spans="1:4" ht="18" customHeight="1" x14ac:dyDescent="0.2">
      <c r="A6" s="36">
        <v>5371028</v>
      </c>
      <c r="B6" s="37">
        <v>36954</v>
      </c>
      <c r="C6" s="76">
        <f>MONTH(מכירות!$B6)</f>
        <v>3</v>
      </c>
      <c r="D6" s="38" t="s">
        <v>4</v>
      </c>
    </row>
    <row r="7" spans="1:4" ht="18" customHeight="1" x14ac:dyDescent="0.2">
      <c r="A7" s="39">
        <v>8416619</v>
      </c>
      <c r="B7" s="40">
        <v>37010</v>
      </c>
      <c r="C7" s="75">
        <f>MONTH(מכירות!$B7)</f>
        <v>4</v>
      </c>
      <c r="D7" s="41" t="s">
        <v>2</v>
      </c>
    </row>
    <row r="8" spans="1:4" ht="18" customHeight="1" x14ac:dyDescent="0.2">
      <c r="A8" s="36">
        <v>7958180</v>
      </c>
      <c r="B8" s="37">
        <v>36896</v>
      </c>
      <c r="C8" s="76">
        <f>MONTH(מכירות!$B8)</f>
        <v>1</v>
      </c>
      <c r="D8" s="38" t="s">
        <v>6</v>
      </c>
    </row>
    <row r="9" spans="1:4" ht="18" customHeight="1" x14ac:dyDescent="0.2">
      <c r="A9" s="39">
        <v>8074729</v>
      </c>
      <c r="B9" s="40">
        <v>37000</v>
      </c>
      <c r="C9" s="75">
        <f>MONTH(מכירות!$B9)</f>
        <v>4</v>
      </c>
      <c r="D9" s="41" t="s">
        <v>6</v>
      </c>
    </row>
    <row r="10" spans="1:4" ht="18" customHeight="1" x14ac:dyDescent="0.2">
      <c r="A10" s="36">
        <v>8664360</v>
      </c>
      <c r="B10" s="37">
        <v>36922</v>
      </c>
      <c r="C10" s="76">
        <f>MONTH(מכירות!$B10)</f>
        <v>1</v>
      </c>
      <c r="D10" s="38" t="s">
        <v>5</v>
      </c>
    </row>
    <row r="11" spans="1:4" ht="18" customHeight="1" x14ac:dyDescent="0.2">
      <c r="A11" s="39">
        <v>7967115</v>
      </c>
      <c r="B11" s="40">
        <v>37004</v>
      </c>
      <c r="C11" s="75">
        <f>MONTH(מכירות!$B11)</f>
        <v>4</v>
      </c>
      <c r="D11" s="41" t="s">
        <v>2</v>
      </c>
    </row>
    <row r="12" spans="1:4" ht="18" customHeight="1" x14ac:dyDescent="0.2">
      <c r="A12" s="36">
        <v>6949985</v>
      </c>
      <c r="B12" s="37">
        <v>36919</v>
      </c>
      <c r="C12" s="76">
        <f>MONTH(מכירות!$B12)</f>
        <v>1</v>
      </c>
      <c r="D12" s="38" t="s">
        <v>3</v>
      </c>
    </row>
    <row r="13" spans="1:4" ht="18" customHeight="1" x14ac:dyDescent="0.2">
      <c r="A13" s="39">
        <v>7102908</v>
      </c>
      <c r="B13" s="40">
        <v>36924</v>
      </c>
      <c r="C13" s="75">
        <f>MONTH(מכירות!$B13)</f>
        <v>2</v>
      </c>
      <c r="D13" s="41" t="s">
        <v>2</v>
      </c>
    </row>
    <row r="14" spans="1:4" ht="18" customHeight="1" x14ac:dyDescent="0.2">
      <c r="A14" s="36">
        <v>5615143</v>
      </c>
      <c r="B14" s="37">
        <v>36901</v>
      </c>
      <c r="C14" s="76">
        <f>MONTH(מכירות!$B14)</f>
        <v>1</v>
      </c>
      <c r="D14" s="38" t="s">
        <v>6</v>
      </c>
    </row>
    <row r="15" spans="1:4" ht="18" customHeight="1" x14ac:dyDescent="0.2">
      <c r="A15" s="39">
        <v>7731664</v>
      </c>
      <c r="B15" s="40">
        <v>36949</v>
      </c>
      <c r="C15" s="75">
        <f>MONTH(מכירות!$B15)</f>
        <v>2</v>
      </c>
      <c r="D15" s="41" t="s">
        <v>4</v>
      </c>
    </row>
    <row r="16" spans="1:4" ht="18" customHeight="1" x14ac:dyDescent="0.2">
      <c r="A16" s="36">
        <v>5434513</v>
      </c>
      <c r="B16" s="37">
        <v>36981</v>
      </c>
      <c r="C16" s="76">
        <f>MONTH(מכירות!$B16)</f>
        <v>3</v>
      </c>
      <c r="D16" s="38" t="s">
        <v>2</v>
      </c>
    </row>
    <row r="17" spans="1:4" ht="18" customHeight="1" x14ac:dyDescent="0.2">
      <c r="A17" s="39">
        <v>5023292</v>
      </c>
      <c r="B17" s="40">
        <v>36950</v>
      </c>
      <c r="C17" s="75">
        <f>MONTH(מכירות!$B17)</f>
        <v>2</v>
      </c>
      <c r="D17" s="41" t="s">
        <v>3</v>
      </c>
    </row>
    <row r="18" spans="1:4" ht="18" customHeight="1" x14ac:dyDescent="0.2">
      <c r="A18" s="36">
        <v>8854598</v>
      </c>
      <c r="B18" s="37">
        <v>36909</v>
      </c>
      <c r="C18" s="76">
        <f>MONTH(מכירות!$B18)</f>
        <v>1</v>
      </c>
      <c r="D18" s="38" t="s">
        <v>2</v>
      </c>
    </row>
    <row r="19" spans="1:4" ht="18" customHeight="1" x14ac:dyDescent="0.2">
      <c r="A19" s="39">
        <v>8162198</v>
      </c>
      <c r="B19" s="40">
        <v>36914</v>
      </c>
      <c r="C19" s="75">
        <f>MONTH(מכירות!$B19)</f>
        <v>1</v>
      </c>
      <c r="D19" s="41" t="s">
        <v>3</v>
      </c>
    </row>
    <row r="20" spans="1:4" ht="18" customHeight="1" x14ac:dyDescent="0.2">
      <c r="A20" s="36">
        <v>7117013</v>
      </c>
      <c r="B20" s="37">
        <v>36912</v>
      </c>
      <c r="C20" s="76">
        <f>MONTH(מכירות!$B20)</f>
        <v>1</v>
      </c>
      <c r="D20" s="38" t="s">
        <v>4</v>
      </c>
    </row>
    <row r="21" spans="1:4" ht="18" customHeight="1" x14ac:dyDescent="0.2">
      <c r="A21" s="39">
        <v>7604323</v>
      </c>
      <c r="B21" s="40">
        <v>36906</v>
      </c>
      <c r="C21" s="75">
        <f>MONTH(מכירות!$B21)</f>
        <v>1</v>
      </c>
      <c r="D21" s="41" t="s">
        <v>5</v>
      </c>
    </row>
    <row r="22" spans="1:4" ht="18" customHeight="1" x14ac:dyDescent="0.2">
      <c r="A22" s="36">
        <v>8227694</v>
      </c>
      <c r="B22" s="37">
        <v>36921</v>
      </c>
      <c r="C22" s="76">
        <f>MONTH(מכירות!$B22)</f>
        <v>1</v>
      </c>
      <c r="D22" s="38" t="s">
        <v>4</v>
      </c>
    </row>
    <row r="23" spans="1:4" ht="18" customHeight="1" x14ac:dyDescent="0.2">
      <c r="A23" s="39">
        <v>8336790</v>
      </c>
      <c r="B23" s="40">
        <v>36917</v>
      </c>
      <c r="C23" s="75">
        <f>MONTH(מכירות!$B23)</f>
        <v>1</v>
      </c>
      <c r="D23" s="41" t="s">
        <v>2</v>
      </c>
    </row>
    <row r="24" spans="1:4" ht="18" customHeight="1" x14ac:dyDescent="0.2">
      <c r="A24" s="36">
        <v>5450433</v>
      </c>
      <c r="B24" s="37">
        <v>37000</v>
      </c>
      <c r="C24" s="76">
        <f>MONTH(מכירות!$B24)</f>
        <v>4</v>
      </c>
      <c r="D24" s="38" t="s">
        <v>6</v>
      </c>
    </row>
    <row r="25" spans="1:4" ht="18" customHeight="1" x14ac:dyDescent="0.2">
      <c r="A25" s="39">
        <v>5567668</v>
      </c>
      <c r="B25" s="40">
        <v>36940</v>
      </c>
      <c r="C25" s="75">
        <f>MONTH(מכירות!$B25)</f>
        <v>2</v>
      </c>
      <c r="D25" s="41" t="s">
        <v>6</v>
      </c>
    </row>
    <row r="26" spans="1:4" ht="18" customHeight="1" x14ac:dyDescent="0.2">
      <c r="A26" s="36">
        <v>5154435</v>
      </c>
      <c r="B26" s="37">
        <v>37006</v>
      </c>
      <c r="C26" s="76">
        <f>MONTH(מכירות!$B26)</f>
        <v>4</v>
      </c>
      <c r="D26" s="38" t="s">
        <v>6</v>
      </c>
    </row>
    <row r="27" spans="1:4" ht="18" customHeight="1" x14ac:dyDescent="0.2">
      <c r="A27" s="39">
        <v>7282432</v>
      </c>
      <c r="B27" s="40">
        <v>36906</v>
      </c>
      <c r="C27" s="75">
        <f>MONTH(מכירות!$B27)</f>
        <v>1</v>
      </c>
      <c r="D27" s="41" t="s">
        <v>5</v>
      </c>
    </row>
    <row r="28" spans="1:4" ht="18" customHeight="1" x14ac:dyDescent="0.2">
      <c r="A28" s="36">
        <v>6913562</v>
      </c>
      <c r="B28" s="37">
        <v>36976</v>
      </c>
      <c r="C28" s="76">
        <f>MONTH(מכירות!$B28)</f>
        <v>3</v>
      </c>
      <c r="D28" s="38" t="s">
        <v>2</v>
      </c>
    </row>
    <row r="29" spans="1:4" ht="18" customHeight="1" x14ac:dyDescent="0.2">
      <c r="A29" s="39">
        <v>6006852</v>
      </c>
      <c r="B29" s="40">
        <v>36896</v>
      </c>
      <c r="C29" s="75">
        <f>MONTH(מכירות!$B29)</f>
        <v>1</v>
      </c>
      <c r="D29" s="41" t="s">
        <v>3</v>
      </c>
    </row>
    <row r="30" spans="1:4" ht="18" customHeight="1" x14ac:dyDescent="0.2">
      <c r="A30" s="36">
        <v>5062189</v>
      </c>
      <c r="B30" s="37">
        <v>36925</v>
      </c>
      <c r="C30" s="76">
        <f>MONTH(מכירות!$B30)</f>
        <v>2</v>
      </c>
      <c r="D30" s="38" t="s">
        <v>2</v>
      </c>
    </row>
    <row r="31" spans="1:4" ht="18" customHeight="1" x14ac:dyDescent="0.2">
      <c r="A31" s="39">
        <v>8355793</v>
      </c>
      <c r="B31" s="40">
        <v>36994</v>
      </c>
      <c r="C31" s="75">
        <f>MONTH(מכירות!$B31)</f>
        <v>4</v>
      </c>
      <c r="D31" s="41" t="s">
        <v>2</v>
      </c>
    </row>
    <row r="32" spans="1:4" ht="18" customHeight="1" x14ac:dyDescent="0.2">
      <c r="A32" s="36">
        <v>6192335</v>
      </c>
      <c r="B32" s="37">
        <v>36998</v>
      </c>
      <c r="C32" s="76">
        <f>MONTH(מכירות!$B32)</f>
        <v>4</v>
      </c>
      <c r="D32" s="38" t="s">
        <v>3</v>
      </c>
    </row>
    <row r="33" spans="1:4" ht="18" customHeight="1" x14ac:dyDescent="0.2">
      <c r="A33" s="39">
        <v>5547503</v>
      </c>
      <c r="B33" s="40">
        <v>36897</v>
      </c>
      <c r="C33" s="75">
        <f>MONTH(מכירות!$B33)</f>
        <v>1</v>
      </c>
      <c r="D33" s="41" t="s">
        <v>2</v>
      </c>
    </row>
    <row r="34" spans="1:4" ht="18" customHeight="1" x14ac:dyDescent="0.2">
      <c r="A34" s="36">
        <v>7315253</v>
      </c>
      <c r="B34" s="37">
        <v>36965</v>
      </c>
      <c r="C34" s="76">
        <f>MONTH(מכירות!$B34)</f>
        <v>3</v>
      </c>
      <c r="D34" s="38" t="s">
        <v>3</v>
      </c>
    </row>
    <row r="35" spans="1:4" ht="18" customHeight="1" x14ac:dyDescent="0.2">
      <c r="A35" s="39">
        <v>6842697</v>
      </c>
      <c r="B35" s="40">
        <v>36915</v>
      </c>
      <c r="C35" s="75">
        <f>MONTH(מכירות!$B35)</f>
        <v>1</v>
      </c>
      <c r="D35" s="41" t="s">
        <v>4</v>
      </c>
    </row>
    <row r="36" spans="1:4" ht="18" customHeight="1" x14ac:dyDescent="0.2">
      <c r="A36" s="36">
        <v>5431183</v>
      </c>
      <c r="B36" s="37">
        <v>36910</v>
      </c>
      <c r="C36" s="76">
        <f>MONTH(מכירות!$B36)</f>
        <v>1</v>
      </c>
      <c r="D36" s="38" t="s">
        <v>5</v>
      </c>
    </row>
    <row r="37" spans="1:4" ht="18" customHeight="1" x14ac:dyDescent="0.2">
      <c r="A37" s="39">
        <v>8775330</v>
      </c>
      <c r="B37" s="40">
        <v>37005</v>
      </c>
      <c r="C37" s="75">
        <f>MONTH(מכירות!$B37)</f>
        <v>4</v>
      </c>
      <c r="D37" s="41" t="s">
        <v>4</v>
      </c>
    </row>
    <row r="38" spans="1:4" ht="18" customHeight="1" x14ac:dyDescent="0.2">
      <c r="A38" s="36">
        <v>7761075</v>
      </c>
      <c r="B38" s="37">
        <v>37009</v>
      </c>
      <c r="C38" s="76">
        <f>MONTH(מכירות!$B38)</f>
        <v>4</v>
      </c>
      <c r="D38" s="38" t="s">
        <v>2</v>
      </c>
    </row>
    <row r="39" spans="1:4" ht="18" customHeight="1" x14ac:dyDescent="0.2">
      <c r="A39" s="39">
        <v>7280845</v>
      </c>
      <c r="B39" s="40">
        <v>37000</v>
      </c>
      <c r="C39" s="75">
        <f>MONTH(מכירות!$B39)</f>
        <v>4</v>
      </c>
      <c r="D39" s="41" t="s">
        <v>6</v>
      </c>
    </row>
    <row r="40" spans="1:4" ht="18" customHeight="1" x14ac:dyDescent="0.2">
      <c r="A40" s="36">
        <v>7338673</v>
      </c>
      <c r="B40" s="37">
        <v>36933</v>
      </c>
      <c r="C40" s="76">
        <f>MONTH(מכירות!$B40)</f>
        <v>2</v>
      </c>
      <c r="D40" s="38" t="s">
        <v>4</v>
      </c>
    </row>
    <row r="41" spans="1:4" ht="18" customHeight="1" x14ac:dyDescent="0.2">
      <c r="A41" s="39">
        <v>7177317</v>
      </c>
      <c r="B41" s="40">
        <v>36921</v>
      </c>
      <c r="C41" s="75">
        <f>MONTH(מכירות!$B41)</f>
        <v>1</v>
      </c>
      <c r="D41" s="41" t="s">
        <v>2</v>
      </c>
    </row>
    <row r="42" spans="1:4" ht="18" customHeight="1" x14ac:dyDescent="0.2">
      <c r="A42" s="36">
        <v>6701652</v>
      </c>
      <c r="B42" s="37">
        <v>36988</v>
      </c>
      <c r="C42" s="76">
        <f>MONTH(מכירות!$B42)</f>
        <v>4</v>
      </c>
      <c r="D42" s="38" t="s">
        <v>3</v>
      </c>
    </row>
    <row r="43" spans="1:4" ht="18" customHeight="1" x14ac:dyDescent="0.2">
      <c r="A43" s="39">
        <v>5469747</v>
      </c>
      <c r="B43" s="40">
        <v>37005</v>
      </c>
      <c r="C43" s="75">
        <f>MONTH(מכירות!$B43)</f>
        <v>4</v>
      </c>
      <c r="D43" s="41" t="s">
        <v>2</v>
      </c>
    </row>
    <row r="44" spans="1:4" ht="18" customHeight="1" x14ac:dyDescent="0.2">
      <c r="A44" s="36">
        <v>7241187</v>
      </c>
      <c r="B44" s="37">
        <v>36984</v>
      </c>
      <c r="C44" s="76">
        <f>MONTH(מכירות!$B44)</f>
        <v>4</v>
      </c>
      <c r="D44" s="38" t="s">
        <v>3</v>
      </c>
    </row>
    <row r="45" spans="1:4" ht="18" customHeight="1" x14ac:dyDescent="0.2">
      <c r="A45" s="39">
        <v>7637616</v>
      </c>
      <c r="B45" s="40">
        <v>36999</v>
      </c>
      <c r="C45" s="75">
        <f>MONTH(מכירות!$B45)</f>
        <v>4</v>
      </c>
      <c r="D45" s="41" t="s">
        <v>4</v>
      </c>
    </row>
    <row r="46" spans="1:4" ht="18" customHeight="1" x14ac:dyDescent="0.2">
      <c r="A46" s="36">
        <v>7586495</v>
      </c>
      <c r="B46" s="37">
        <v>36982</v>
      </c>
      <c r="C46" s="76">
        <f>MONTH(מכירות!$B46)</f>
        <v>4</v>
      </c>
      <c r="D46" s="38" t="s">
        <v>5</v>
      </c>
    </row>
    <row r="47" spans="1:4" ht="18" customHeight="1" x14ac:dyDescent="0.2">
      <c r="A47" s="39">
        <v>7670030</v>
      </c>
      <c r="B47" s="40">
        <v>36993</v>
      </c>
      <c r="C47" s="75">
        <f>MONTH(מכירות!$B47)</f>
        <v>4</v>
      </c>
      <c r="D47" s="41" t="s">
        <v>4</v>
      </c>
    </row>
    <row r="48" spans="1:4" ht="18" customHeight="1" x14ac:dyDescent="0.2">
      <c r="A48" s="36">
        <v>8727503</v>
      </c>
      <c r="B48" s="37">
        <v>37006</v>
      </c>
      <c r="C48" s="76">
        <f>MONTH(מכירות!$B48)</f>
        <v>4</v>
      </c>
      <c r="D48" s="38" t="s">
        <v>2</v>
      </c>
    </row>
    <row r="49" spans="1:4" ht="18" customHeight="1" x14ac:dyDescent="0.2">
      <c r="A49" s="39">
        <v>6785679</v>
      </c>
      <c r="B49" s="40">
        <v>36985</v>
      </c>
      <c r="C49" s="75">
        <f>MONTH(מכירות!$B49)</f>
        <v>4</v>
      </c>
      <c r="D49" s="41" t="s">
        <v>6</v>
      </c>
    </row>
    <row r="50" spans="1:4" ht="18" customHeight="1" x14ac:dyDescent="0.2">
      <c r="A50" s="36">
        <v>5385096</v>
      </c>
      <c r="B50" s="37">
        <v>36897</v>
      </c>
      <c r="C50" s="76">
        <f>MONTH(מכירות!$B50)</f>
        <v>1</v>
      </c>
      <c r="D50" s="38" t="s">
        <v>6</v>
      </c>
    </row>
    <row r="51" spans="1:4" ht="18" customHeight="1" x14ac:dyDescent="0.2">
      <c r="A51" s="39">
        <v>6432135</v>
      </c>
      <c r="B51" s="40">
        <v>36943</v>
      </c>
      <c r="C51" s="75">
        <f>MONTH(מכירות!$B51)</f>
        <v>2</v>
      </c>
      <c r="D51" s="41" t="s">
        <v>6</v>
      </c>
    </row>
    <row r="52" spans="1:4" ht="18" customHeight="1" x14ac:dyDescent="0.2">
      <c r="A52" s="36">
        <v>7508944</v>
      </c>
      <c r="B52" s="37">
        <v>36926</v>
      </c>
      <c r="C52" s="76">
        <f>MONTH(מכירות!$B52)</f>
        <v>2</v>
      </c>
      <c r="D52" s="38" t="s">
        <v>5</v>
      </c>
    </row>
    <row r="53" spans="1:4" ht="18" customHeight="1" x14ac:dyDescent="0.2">
      <c r="A53" s="39">
        <v>6868312</v>
      </c>
      <c r="B53" s="40">
        <v>37004</v>
      </c>
      <c r="C53" s="75">
        <f>MONTH(מכירות!$B53)</f>
        <v>4</v>
      </c>
      <c r="D53" s="41" t="s">
        <v>2</v>
      </c>
    </row>
    <row r="54" spans="1:4" ht="18" customHeight="1" x14ac:dyDescent="0.2">
      <c r="A54" s="36">
        <v>8878183</v>
      </c>
      <c r="B54" s="37">
        <v>36900</v>
      </c>
      <c r="C54" s="76">
        <f>MONTH(מכירות!$B54)</f>
        <v>1</v>
      </c>
      <c r="D54" s="38" t="s">
        <v>3</v>
      </c>
    </row>
    <row r="55" spans="1:4" ht="18" customHeight="1" x14ac:dyDescent="0.2">
      <c r="A55" s="39">
        <v>7469218</v>
      </c>
      <c r="B55" s="40">
        <v>36980</v>
      </c>
      <c r="C55" s="75">
        <f>MONTH(מכירות!$B55)</f>
        <v>3</v>
      </c>
      <c r="D55" s="41" t="s">
        <v>2</v>
      </c>
    </row>
    <row r="56" spans="1:4" ht="18" customHeight="1" x14ac:dyDescent="0.2">
      <c r="A56" s="36">
        <v>5618743</v>
      </c>
      <c r="B56" s="37">
        <v>36964</v>
      </c>
      <c r="C56" s="76">
        <f>MONTH(מכירות!$B56)</f>
        <v>3</v>
      </c>
      <c r="D56" s="38" t="s">
        <v>2</v>
      </c>
    </row>
    <row r="57" spans="1:4" ht="18" customHeight="1" x14ac:dyDescent="0.2">
      <c r="A57" s="39">
        <v>8526890</v>
      </c>
      <c r="B57" s="40">
        <v>36953</v>
      </c>
      <c r="C57" s="75">
        <f>MONTH(מכירות!$B57)</f>
        <v>3</v>
      </c>
      <c r="D57" s="41" t="s">
        <v>3</v>
      </c>
    </row>
    <row r="58" spans="1:4" ht="18" customHeight="1" x14ac:dyDescent="0.2">
      <c r="A58" s="36">
        <v>7843310</v>
      </c>
      <c r="B58" s="37">
        <v>36933</v>
      </c>
      <c r="C58" s="76">
        <f>MONTH(מכירות!$B58)</f>
        <v>2</v>
      </c>
      <c r="D58" s="38" t="s">
        <v>3</v>
      </c>
    </row>
    <row r="59" spans="1:4" ht="18" customHeight="1" x14ac:dyDescent="0.2">
      <c r="A59" s="39">
        <v>7524306</v>
      </c>
      <c r="B59" s="40">
        <v>36929</v>
      </c>
      <c r="C59" s="75">
        <f>MONTH(מכירות!$B59)</f>
        <v>2</v>
      </c>
      <c r="D59" s="41" t="s">
        <v>4</v>
      </c>
    </row>
    <row r="60" spans="1:4" ht="18" customHeight="1" x14ac:dyDescent="0.2">
      <c r="A60" s="36">
        <v>7439413</v>
      </c>
      <c r="B60" s="37">
        <v>36898</v>
      </c>
      <c r="C60" s="76">
        <f>MONTH(מכירות!$B60)</f>
        <v>1</v>
      </c>
      <c r="D60" s="38" t="s">
        <v>5</v>
      </c>
    </row>
    <row r="61" spans="1:4" ht="18" customHeight="1" x14ac:dyDescent="0.2">
      <c r="A61" s="39">
        <v>8686855</v>
      </c>
      <c r="B61" s="40">
        <v>36981</v>
      </c>
      <c r="C61" s="75">
        <f>MONTH(מכירות!$B61)</f>
        <v>3</v>
      </c>
      <c r="D61" s="41" t="s">
        <v>4</v>
      </c>
    </row>
    <row r="62" spans="1:4" ht="18" customHeight="1" x14ac:dyDescent="0.2">
      <c r="A62" s="36">
        <v>8513596</v>
      </c>
      <c r="B62" s="37">
        <v>37011</v>
      </c>
      <c r="C62" s="76">
        <f>MONTH(מכירות!$B62)</f>
        <v>4</v>
      </c>
      <c r="D62" s="38" t="s">
        <v>2</v>
      </c>
    </row>
    <row r="63" spans="1:4" ht="18" customHeight="1" x14ac:dyDescent="0.2">
      <c r="A63" s="39">
        <v>8498775</v>
      </c>
      <c r="B63" s="40">
        <v>36894</v>
      </c>
      <c r="C63" s="75">
        <f>MONTH(מכירות!$B63)</f>
        <v>1</v>
      </c>
      <c r="D63" s="41" t="s">
        <v>6</v>
      </c>
    </row>
    <row r="64" spans="1:4" ht="18" customHeight="1" x14ac:dyDescent="0.2">
      <c r="A64" s="36">
        <v>6477406</v>
      </c>
      <c r="B64" s="37">
        <v>36934</v>
      </c>
      <c r="C64" s="76">
        <f>MONTH(מכירות!$B64)</f>
        <v>2</v>
      </c>
      <c r="D64" s="38" t="s">
        <v>4</v>
      </c>
    </row>
    <row r="65" spans="1:4" ht="18" customHeight="1" x14ac:dyDescent="0.2">
      <c r="A65" s="39">
        <v>6340301</v>
      </c>
      <c r="B65" s="40">
        <v>36979</v>
      </c>
      <c r="C65" s="75">
        <f>MONTH(מכירות!$B65)</f>
        <v>3</v>
      </c>
      <c r="D65" s="41" t="s">
        <v>2</v>
      </c>
    </row>
    <row r="66" spans="1:4" ht="18" customHeight="1" x14ac:dyDescent="0.2">
      <c r="A66" s="36">
        <v>7281583</v>
      </c>
      <c r="B66" s="37">
        <v>36907</v>
      </c>
      <c r="C66" s="76">
        <f>MONTH(מכירות!$B66)</f>
        <v>1</v>
      </c>
      <c r="D66" s="38" t="s">
        <v>3</v>
      </c>
    </row>
    <row r="67" spans="1:4" ht="18" customHeight="1" x14ac:dyDescent="0.2">
      <c r="A67" s="39">
        <v>8388768</v>
      </c>
      <c r="B67" s="40">
        <v>36932</v>
      </c>
      <c r="C67" s="75">
        <f>MONTH(מכירות!$B67)</f>
        <v>2</v>
      </c>
      <c r="D67" s="41" t="s">
        <v>6</v>
      </c>
    </row>
    <row r="68" spans="1:4" ht="18" customHeight="1" x14ac:dyDescent="0.2">
      <c r="A68" s="36">
        <v>8901358</v>
      </c>
      <c r="B68" s="37">
        <v>36949</v>
      </c>
      <c r="C68" s="76">
        <f>MONTH(מכירות!$B68)</f>
        <v>2</v>
      </c>
      <c r="D68" s="38" t="s">
        <v>5</v>
      </c>
    </row>
    <row r="69" spans="1:4" ht="18" customHeight="1" x14ac:dyDescent="0.2">
      <c r="A69" s="39">
        <v>8654777</v>
      </c>
      <c r="B69" s="40">
        <v>37002</v>
      </c>
      <c r="C69" s="75">
        <f>MONTH(מכירות!$B69)</f>
        <v>4</v>
      </c>
      <c r="D69" s="41" t="s">
        <v>2</v>
      </c>
    </row>
    <row r="70" spans="1:4" ht="18" customHeight="1" x14ac:dyDescent="0.2">
      <c r="A70" s="36">
        <v>8485185</v>
      </c>
      <c r="B70" s="37">
        <v>37006</v>
      </c>
      <c r="C70" s="76">
        <f>MONTH(מכירות!$B70)</f>
        <v>4</v>
      </c>
      <c r="D70" s="38" t="s">
        <v>3</v>
      </c>
    </row>
    <row r="71" spans="1:4" ht="18" customHeight="1" x14ac:dyDescent="0.2">
      <c r="A71" s="39">
        <v>5972720</v>
      </c>
      <c r="B71" s="40">
        <v>36969</v>
      </c>
      <c r="C71" s="75">
        <f>MONTH(מכירות!$B71)</f>
        <v>3</v>
      </c>
      <c r="D71" s="41" t="s">
        <v>2</v>
      </c>
    </row>
    <row r="72" spans="1:4" ht="18" customHeight="1" x14ac:dyDescent="0.2">
      <c r="A72" s="36">
        <v>5979865</v>
      </c>
      <c r="B72" s="37">
        <v>37011</v>
      </c>
      <c r="C72" s="76">
        <f>MONTH(מכירות!$B72)</f>
        <v>4</v>
      </c>
      <c r="D72" s="38" t="s">
        <v>2</v>
      </c>
    </row>
    <row r="73" spans="1:4" ht="18" customHeight="1" x14ac:dyDescent="0.2">
      <c r="A73" s="39">
        <v>8699382</v>
      </c>
      <c r="B73" s="40">
        <v>36950</v>
      </c>
      <c r="C73" s="75">
        <f>MONTH(מכירות!$B73)</f>
        <v>2</v>
      </c>
      <c r="D73" s="41" t="s">
        <v>3</v>
      </c>
    </row>
    <row r="74" spans="1:4" ht="18" customHeight="1" x14ac:dyDescent="0.2">
      <c r="A74" s="36">
        <v>6461731</v>
      </c>
      <c r="B74" s="37">
        <v>37008</v>
      </c>
      <c r="C74" s="76">
        <f>MONTH(מכירות!$B74)</f>
        <v>4</v>
      </c>
      <c r="D74" s="38" t="s">
        <v>3</v>
      </c>
    </row>
    <row r="75" spans="1:4" ht="18" customHeight="1" x14ac:dyDescent="0.2">
      <c r="A75" s="39">
        <v>6048280</v>
      </c>
      <c r="B75" s="40">
        <v>36926</v>
      </c>
      <c r="C75" s="75">
        <f>MONTH(מכירות!$B75)</f>
        <v>2</v>
      </c>
      <c r="D75" s="41" t="s">
        <v>4</v>
      </c>
    </row>
    <row r="76" spans="1:4" ht="18" customHeight="1" x14ac:dyDescent="0.2">
      <c r="A76" s="36">
        <v>7931417</v>
      </c>
      <c r="B76" s="37">
        <v>36895</v>
      </c>
      <c r="C76" s="76">
        <f>MONTH(מכירות!$B76)</f>
        <v>1</v>
      </c>
      <c r="D76" s="38" t="s">
        <v>2</v>
      </c>
    </row>
    <row r="77" spans="1:4" ht="18" customHeight="1" x14ac:dyDescent="0.2">
      <c r="A77" s="39">
        <v>6688020</v>
      </c>
      <c r="B77" s="40">
        <v>36996</v>
      </c>
      <c r="C77" s="75">
        <f>MONTH(מכירות!$B77)</f>
        <v>4</v>
      </c>
      <c r="D77" s="41" t="s">
        <v>3</v>
      </c>
    </row>
    <row r="78" spans="1:4" ht="18" customHeight="1" x14ac:dyDescent="0.2">
      <c r="A78" s="36">
        <v>5048574</v>
      </c>
      <c r="B78" s="37">
        <v>36927</v>
      </c>
      <c r="C78" s="76">
        <f>MONTH(מכירות!$B78)</f>
        <v>2</v>
      </c>
      <c r="D78" s="38" t="s">
        <v>6</v>
      </c>
    </row>
    <row r="79" spans="1:4" ht="18" customHeight="1" x14ac:dyDescent="0.2">
      <c r="A79" s="39">
        <v>6241423</v>
      </c>
      <c r="B79" s="40">
        <v>36976</v>
      </c>
      <c r="C79" s="75">
        <f>MONTH(מכירות!$B79)</f>
        <v>3</v>
      </c>
      <c r="D79" s="41" t="s">
        <v>5</v>
      </c>
    </row>
    <row r="80" spans="1:4" ht="18" customHeight="1" x14ac:dyDescent="0.2">
      <c r="A80" s="36">
        <v>8767427</v>
      </c>
      <c r="B80" s="37">
        <v>36902</v>
      </c>
      <c r="C80" s="74">
        <f>MONTH(מכירות!$B80)</f>
        <v>1</v>
      </c>
      <c r="D80" s="38" t="s">
        <v>2</v>
      </c>
    </row>
    <row r="81" spans="1:4" ht="18" customHeight="1" x14ac:dyDescent="0.2">
      <c r="A81" s="42">
        <v>6165349</v>
      </c>
      <c r="B81" s="43">
        <v>36929</v>
      </c>
      <c r="C81" s="77">
        <f>MONTH(מכירות!$B81)</f>
        <v>2</v>
      </c>
      <c r="D81" s="44" t="s">
        <v>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1 - טבלת שכיחויות</vt:lpstr>
      <vt:lpstr>משימות</vt:lpstr>
      <vt:lpstr>מכירות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2023-06-25T09:27:10Z</dcterms:modified>
</cp:coreProperties>
</file>