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יאור המשימה" sheetId="1" r:id="rId4"/>
    <sheet state="visible" name="ציוני מתכונת מתמטיקה" sheetId="2" r:id="rId5"/>
    <sheet state="visible" name="ציוני בגרות מתמטיקה" sheetId="3" r:id="rId6"/>
    <sheet state="visible" name="טבלת ציונים מאוחדת" sheetId="4" r:id="rId7"/>
    <sheet state="visible" name="סיכום בדיקות " sheetId="5" r:id="rId8"/>
  </sheets>
  <definedNames>
    <definedName hidden="1" localSheetId="1" name="_xlnm._FilterDatabase">'ציוני מתכונת מתמטיקה'!$A$2:$F$23</definedName>
    <definedName hidden="1" localSheetId="2" name="_xlnm._FilterDatabase">'ציוני בגרות מתמטיקה'!$A$2:$F$2</definedName>
  </definedNames>
  <calcPr/>
  <extLst>
    <ext uri="GoogleSheetsCustomDataVersion2">
      <go:sheetsCustomData xmlns:go="http://customooxmlschemas.google.com/" r:id="rId9" roundtripDataChecksum="C6i5X6hN0p42l8ethuwYR1SVuFJSUp+UuNMq9ABUUbw="/>
    </ext>
  </extLst>
</workbook>
</file>

<file path=xl/comments1.xml><?xml version="1.0" encoding="utf-8"?>
<comments xmlns:r="http://schemas.openxmlformats.org/officeDocument/2006/relationships" xmlns="http://schemas.openxmlformats.org/spreadsheetml/2006/main">
  <authors>
    <author/>
  </authors>
  <commentList>
    <comment authorId="0" ref="C6">
      <text>
        <t xml:space="preserve">======
ID#AAAA1Yp6R70
Sarit Ziv    (2023-07-19 06:08:57)
גם פה</t>
      </text>
    </comment>
    <comment authorId="0" ref="C4">
      <text>
        <t xml:space="preserve">======
ID#AAAA1Yp6R7w
Sarit Ziv    (2023-07-19 06:08:20)
ביקשו שני הסברים</t>
      </text>
    </comment>
  </commentList>
  <extLst>
    <ext uri="GoogleSheetsCustomDataVersion2">
      <go:sheetsCustomData xmlns:go="http://customooxmlschemas.google.com/" r:id="rId1" roundtripDataSignature="AMtx7mjWrNnYbbQmQZCuCZOaDuS+7afsCQ=="/>
    </ext>
  </extLst>
</comments>
</file>

<file path=xl/sharedStrings.xml><?xml version="1.0" encoding="utf-8"?>
<sst xmlns="http://schemas.openxmlformats.org/spreadsheetml/2006/main" count="389" uniqueCount="173">
  <si>
    <t>שלב במשימה</t>
  </si>
  <si>
    <t>תיאור משימה</t>
  </si>
  <si>
    <t>פרטו את כל הנתונים החריגים ואת אלו שאינם תקינים בטבלאות "ציוני מתכונת במתמטיקה" ו"ציוני בגרות במתמטיקה" בגיליון "סיכום בדיקות" בעמודות C ו-D.</t>
  </si>
  <si>
    <t>מנו שתי סיבות אפשריות לכך שהתלמיד יונתן נוימן לומד בכיתה י' 2.</t>
  </si>
  <si>
    <t>תשובה לשלב 2</t>
  </si>
  <si>
    <t>1. יונתן הוא תלמיד מחונן שעושה את הבגרות עם כיתה י"ב אף על פי שהוא בכיתה י'.
2. קיימת טעות בנתונים ויונתן למעשה בכיתה י"ב ולא בכיתה י'</t>
  </si>
  <si>
    <t>מנו שתי סיבות אפשריות לכך שהתלמידה שירן טובול לומדת בכיתה י"ב 3.</t>
  </si>
  <si>
    <t>תשובה לשלב 3</t>
  </si>
  <si>
    <t>1. שירן נעדרה מפאת מחלה ביום המבחן של י"ב 3 ולכן השלימה זאת עם כיתה י"ב 4
2. טעות הקלדה. שירן למעשה בכיתה י"ב 4 אך בטעות נרשמה כ-י"ב 3</t>
  </si>
  <si>
    <t>טפלו בכל הנתונים שנמצאו לא תקינים או חריגים והסבירו את בחירתכם בכל נתון שתוקן או טופל בגיליון "סיכום בדיקות" עמודות E ו-F.</t>
  </si>
  <si>
    <t>אחדו את ציוני הבגרות מהטבלה "ציוני בגרות במתמטיקה" עם הטבלה "ציוני מתכונת במתמטיקה". את הטבלה המאוחדת יש להציג בגיליון "טבלת ציונים מאוחדת". 
בעמודות "ציון מתכונת סופי" ו"ציון בגרות סופי" - הציון הקובע הוא האחרון מבין שני המועדים שבוצעו. בנוסף, יש למלא את הטבלה "בדיקות איחוד נתונים" בגיליון "סיכום בדיקות".</t>
  </si>
  <si>
    <t xml:space="preserve">הוסיפו לטבלה המאוחדת שנוצרה בסעיף 5 משתנה בשם "ציון סופי" וחשבו בו את הממוצע הסופי לכל תלמיד בבגרות במתמטיקה (לפי משקל של 50% למתכונת ו-50% לבגרות). </t>
  </si>
  <si>
    <t>חשבו את סטיות התקן של ציוני המתכונת הסופיים ושל הציון הסופי בטבלה המאוחדת. הסבירו מדוע סטיית התקן בעמודת הציון הסופי היא הנמוכה ביותר.</t>
  </si>
  <si>
    <t>תשובה לשלב 7</t>
  </si>
  <si>
    <t>תוצאות סטיית התקן מוצגות בגיליון "טבלת ציונים מאוחדת" בעמודה O. ההסבר לכך שסטיית התקן בציון הסופי נמוכה יותר הוא שעמודה זו היא ממוצע של ציוני מתכונת ובגרות. הממוצע מקרב ערכים למרכז ומקטין את סטיית התקן.</t>
  </si>
  <si>
    <t>האם ממוצע הציונים של הציון הסופי סביר בעיניכם? כיצד הייתם בודקים זאת?</t>
  </si>
  <si>
    <t>תשובה לשלב 8</t>
  </si>
  <si>
    <t>הממוצע המתקבל הוא 78. כדי לבדוק סבירות הייתי בודק מול ממוצעי ציונים במתמטיקה בבית הספר, בודק מול שנים קודמות וכן מחפש באינטרנט פרסומים על ממוצעי ציונים במתמטיקה בכתבות או באתרים ממשלתיים. 
הערה: יש לשים לב למספר יחידות הלימוד במתמטיקה שכאן איננה נתונה. אך לצורך התרגיל ניתן להניח הנחות ולפעול לפיהם.</t>
  </si>
  <si>
    <t>בונוס</t>
  </si>
  <si>
    <t>האם המאגרים הנחקרים מותממים? אם לא, מה נדרש לבצע כדי לייצר התממה?</t>
  </si>
  <si>
    <t>תשובה לבונוס</t>
  </si>
  <si>
    <t>המאגרים אינם מותממים שכן הם מכילים את שמות התלמידים. נדרש להוריד את עמודות השמות וכן לשנות את הכיתה ללא ציון מספרה (למשל, י"ב ולא י"ב 2)</t>
  </si>
  <si>
    <t xml:space="preserve">טבלת ציוני המתכונת במתמטיקה של כיתה י"ב 4 מיום 27.4.2019 </t>
  </si>
  <si>
    <t>מספר סידורי</t>
  </si>
  <si>
    <t>שם פרטי</t>
  </si>
  <si>
    <t>שם משפחה</t>
  </si>
  <si>
    <t>כיתה</t>
  </si>
  <si>
    <t>מתכונת מועד א'</t>
  </si>
  <si>
    <t>מתכונת מועד ב'</t>
  </si>
  <si>
    <t>סיבה למועד ב'</t>
  </si>
  <si>
    <t>אשר</t>
  </si>
  <si>
    <t>אוחנה</t>
  </si>
  <si>
    <t>י"ב 4</t>
  </si>
  <si>
    <t>רון</t>
  </si>
  <si>
    <t>אינשטיין</t>
  </si>
  <si>
    <t>חנן</t>
  </si>
  <si>
    <t>אפרים</t>
  </si>
  <si>
    <t>-</t>
  </si>
  <si>
    <t>נעדר ממועד א' בשל מחלה</t>
  </si>
  <si>
    <t>מאיה</t>
  </si>
  <si>
    <t>גוטמן</t>
  </si>
  <si>
    <t>גולד</t>
  </si>
  <si>
    <t>שיפור ציון</t>
  </si>
  <si>
    <t>יאנה</t>
  </si>
  <si>
    <t>גלבוע</t>
  </si>
  <si>
    <t>דניאל</t>
  </si>
  <si>
    <t>הימלפרב</t>
  </si>
  <si>
    <t>נכשל במועד א'</t>
  </si>
  <si>
    <t>שירן</t>
  </si>
  <si>
    <t>טובול</t>
  </si>
  <si>
    <t>י"ב 3</t>
  </si>
  <si>
    <t>שרון</t>
  </si>
  <si>
    <t>ליחובודוב</t>
  </si>
  <si>
    <t>פאוסטו</t>
  </si>
  <si>
    <t>מנחם</t>
  </si>
  <si>
    <t>יונתן</t>
  </si>
  <si>
    <t>נוימן</t>
  </si>
  <si>
    <t>י' 2</t>
  </si>
  <si>
    <t>עדי</t>
  </si>
  <si>
    <t>סטופ</t>
  </si>
  <si>
    <t>שני</t>
  </si>
  <si>
    <t>פודורוז'ני</t>
  </si>
  <si>
    <t>,</t>
  </si>
  <si>
    <t>ארז</t>
  </si>
  <si>
    <t>פליק</t>
  </si>
  <si>
    <t>אורלי</t>
  </si>
  <si>
    <t>פרקש</t>
  </si>
  <si>
    <t>עטרת</t>
  </si>
  <si>
    <t>קובי</t>
  </si>
  <si>
    <t>רזניק</t>
  </si>
  <si>
    <t>י' 3</t>
  </si>
  <si>
    <t>אביטל</t>
  </si>
  <si>
    <t>שלום</t>
  </si>
  <si>
    <t>??????</t>
  </si>
  <si>
    <t>הילה</t>
  </si>
  <si>
    <t>שפרוט</t>
  </si>
  <si>
    <t xml:space="preserve">טבלת ציוני הבגרות במתמטיקה של כיתה י"ב 4 מיום 30.6.2019 </t>
  </si>
  <si>
    <t>כתובת</t>
  </si>
  <si>
    <t>בגרות מועד א'</t>
  </si>
  <si>
    <t>בגרות מועד ב'</t>
  </si>
  <si>
    <t>לא ידוע</t>
  </si>
  <si>
    <t>AKUO</t>
  </si>
  <si>
    <t>טבלת ציונים מאוחדת במתמטיקה</t>
  </si>
  <si>
    <t xml:space="preserve">מספר </t>
  </si>
  <si>
    <t>ציון מתכונת סופי</t>
  </si>
  <si>
    <t>סיבה למועד ב' מתכונת</t>
  </si>
  <si>
    <t>ציון בגרות סופי</t>
  </si>
  <si>
    <t>סיבה למועד ב' בגרות</t>
  </si>
  <si>
    <t>ציון סופי</t>
  </si>
  <si>
    <t xml:space="preserve">סטיית תקן ציון מתכונת סופי </t>
  </si>
  <si>
    <t>סטיית תקן ציון בגרות סופי</t>
  </si>
  <si>
    <t>סטיית תקן ציון סופי</t>
  </si>
  <si>
    <t>י 3</t>
  </si>
  <si>
    <t>פירוט נתונים חריגים ולא תקינים</t>
  </si>
  <si>
    <t>שם הטבלה</t>
  </si>
  <si>
    <t>שם פרטי ו/או משפחה</t>
  </si>
  <si>
    <t>פירוט הנתון שאינו תקין</t>
  </si>
  <si>
    <t>דרך הטיפול שנבחרה</t>
  </si>
  <si>
    <t>הסבר לבחירת דרך הטיפול</t>
  </si>
  <si>
    <t>ציוני מתכונת מתמטיקה</t>
  </si>
  <si>
    <t>שירן טובול</t>
  </si>
  <si>
    <t>כיתה י"ב 3</t>
  </si>
  <si>
    <t>להשאיר את הנתון כפי שהוא</t>
  </si>
  <si>
    <t>לא בטוח שמדובר בטעות, יש לברר זאת מול גורמים בבית הספר לפני שמשנים את הנתון.</t>
  </si>
  <si>
    <t>יונתן נוימן</t>
  </si>
  <si>
    <t>כיתה י' 2</t>
  </si>
  <si>
    <t xml:space="preserve">שני פודורוג'ני </t>
  </si>
  <si>
    <t>מופיעה פעמיים</t>
  </si>
  <si>
    <t>להסיר את השורה הכפולה</t>
  </si>
  <si>
    <t>נראה שמדובר בשורה שנוספה בטעות, מהסיבות הבאות: 1. שם התלמידה זהה לשם בשורה מעליה.
 2. ערך לא תקין במועד ב'. 3. לא חסרים ברשימה זו תלמידים שמופיעים בטבלת הבגרות.</t>
  </si>
  <si>
    <t>מספר סידורי לא תקין - 137</t>
  </si>
  <si>
    <t>לתקן ל-13</t>
  </si>
  <si>
    <t>לפי רצף מספרים סידוריים.</t>
  </si>
  <si>
    <t>ערך "," במועד ב'</t>
  </si>
  <si>
    <t>הערך הוסר תוך הסרת השורה הכפולה</t>
  </si>
  <si>
    <t>אורלי פרקש</t>
  </si>
  <si>
    <t>כל ערכי השורה זהים לשורה שמעליה, לכן בבירור מדובר בכפילות שנוצרה בטעות ויש להסירה.</t>
  </si>
  <si>
    <t>חסר הסבר למועד ב'</t>
  </si>
  <si>
    <t>לכתוב "לא ידוע" במקום הריק</t>
  </si>
  <si>
    <t>הוספת הערך לא משנה משהו בנתונים, אך מותירה תזכורת לברר את הנושא מול בית הספר או מול התלמידה.</t>
  </si>
  <si>
    <t>רון רזניק</t>
  </si>
  <si>
    <t>כיתה י' 3</t>
  </si>
  <si>
    <t>אביטל שלום</t>
  </si>
  <si>
    <t>"??????" במועד א'</t>
  </si>
  <si>
    <t>להסיר את סימני השאלה, להשאיר ריק</t>
  </si>
  <si>
    <t>לא ברורה הסיבה לערך הלא תקין, ויש לברר זאת מול גורמים בבית הספר או מול התלמידה (מאחר שחסר הסבר למועד ב'). 
הוחלט להסיר את סימני השאלה לצורכי חישובים</t>
  </si>
  <si>
    <t>יש לברר מול התלמידה.</t>
  </si>
  <si>
    <t>ציוני בגרות מתמטיקה</t>
  </si>
  <si>
    <t xml:space="preserve">כותרת עמודה </t>
  </si>
  <si>
    <t>"כתובת" במקום "שם משפחה"</t>
  </si>
  <si>
    <t>לשנות ל"שם משפחה"</t>
  </si>
  <si>
    <t>ברור מתוך הטבלה מהו שם העמודה הנכון.</t>
  </si>
  <si>
    <t>דניאל הימלפרב</t>
  </si>
  <si>
    <t>נשמט השם "דניאל"</t>
  </si>
  <si>
    <t>הוספת השם "דניאל"</t>
  </si>
  <si>
    <t>לפי טבלת המתכונת, ניתן לדעת מה שמו של התלמיד.</t>
  </si>
  <si>
    <t>ציון בגרות מועד א' - ערך חסר</t>
  </si>
  <si>
    <t>להשאיר ריק</t>
  </si>
  <si>
    <t>לא ברורה הסיבה לערך הלא תקין, ויש לברר זאת מול גורמים בבית הספר או מול התלמיד (מאחר שחסר הסבר למועד ב').
 ייתכן כי נפלה טעות ומדובר בציון מועד א', אך לא ניתן לדעת זאת בוודאות ללא בירור.</t>
  </si>
  <si>
    <t>לא ידועה הסיבה למועד ב'</t>
  </si>
  <si>
    <t>אין סיבה להחליפו בערך אחר, עדיף להשאיר כדי לזכור שיש צורך לברר זאת.</t>
  </si>
  <si>
    <t xml:space="preserve">לא בטוח שמדובר בטעות, יש לברר זאת מול גורמים בבית הספר לפני שמשנים את הנתון. </t>
  </si>
  <si>
    <t>עטרת קובי</t>
  </si>
  <si>
    <t>ציון שלילי במועד א'</t>
  </si>
  <si>
    <t>לשנות את הציון לציון בערך מוחלט</t>
  </si>
  <si>
    <t>נדמר שבטעות נוסף שם סימן מינוס לציון 96 שקיבלה התלמידה.</t>
  </si>
  <si>
    <t>שם משפחתה נרשם באנגלית</t>
  </si>
  <si>
    <t>לשנות את השם לעברית</t>
  </si>
  <si>
    <t>נראה שמקש ה-CAPS LOCK היה לחוץ בזמן כתיבת השם. בנוסף, ברור מהו השם הנכון מהשוואה לטבלת המתכונת.</t>
  </si>
  <si>
    <t>מספור הטבלה</t>
  </si>
  <si>
    <t>אינו תואם לחלוטין את המספור בטבלת המתכונת (כנראה עקב השורות הכפולות)</t>
  </si>
  <si>
    <t>המספור לשתי הטבלאות תוקן לאחר הסרת השורות הכפולות. נבדק שלכל תלמיד מוצמד מספר סידורי תואם בשתי הטבלאות, כך שהמספר הסידורי ישמש מפתח ייחודי</t>
  </si>
  <si>
    <t>הערה: לחנן אפרים חסר ציון במועד א' של בחינת המתכונת במתמטיקה, אך ערך זה איננו חריג/ לא תקין שכן יש לו הסבר הגיוני.</t>
  </si>
  <si>
    <t>בדיקות איחוד נתונים - יש למלא לאחר טיפול בנתונים החריגים בטבלאות המתכונת והבגרות!</t>
  </si>
  <si>
    <t>מס' סידורי</t>
  </si>
  <si>
    <t>תיאור הבדיקה</t>
  </si>
  <si>
    <t>פירוט מספרי</t>
  </si>
  <si>
    <t xml:space="preserve">מספר עמודות בטבלה "ציוני מתכונת מתמטיקה" </t>
  </si>
  <si>
    <t>מספר שורות בטבלה "ציוני מתכונת מתמטיקה"</t>
  </si>
  <si>
    <t>מספר שורות כפולות בטבלה "ציוני מתכונת מתמטיקה"</t>
  </si>
  <si>
    <t>מספר שורות ללא כפילויות בטבלה "ציוני מתכונת מתמטיקה"</t>
  </si>
  <si>
    <t xml:space="preserve">מספר עמודות בטבלה "ציוני בגרות מתמטיקה" </t>
  </si>
  <si>
    <t>מספר שורות בטבלה "ציוני בגרות מתמטיקה"</t>
  </si>
  <si>
    <t>מספר שורות כפולות בטבלה "ציוני בגרות מתמטיקה"</t>
  </si>
  <si>
    <t>מספר שורות ללא כפילויות בטבלה "ציוני בגרות מתמטיקה"</t>
  </si>
  <si>
    <t>נתוני טבלת הציונים המאוחדת במתמטיקה</t>
  </si>
  <si>
    <t>סך מספר עמודות בכל הטבלאות לפני איחוד</t>
  </si>
  <si>
    <t>סך מספר עמודות ללא כפילויות בכל הטבלאות לפני איחוד</t>
  </si>
  <si>
    <t xml:space="preserve">סך מספר העמודות בטבלה המאוחדת </t>
  </si>
  <si>
    <t>12 (נוספו 2 עמודות חדשות)</t>
  </si>
  <si>
    <t>סך מספר השורות בכל הטבלאות לפני איחוד</t>
  </si>
  <si>
    <t>סך מספר השורות ללא כפילויות בכל הטבלאות לפני איחוד</t>
  </si>
  <si>
    <t xml:space="preserve">סך מספר השורות בטבלה המאוחדת </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</si>
</sst>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scheme val="minor"/>
    </font>
    <font>
      <color theme="1"/>
      <name val="Arial"/>
    </font>
    <font>
      <b/>
      <sz val="11.0"/>
      <color rgb="FF000000"/>
      <name val="Arial"/>
    </font>
    <font>
      <sz val="11.0"/>
      <color rgb="FF000000"/>
      <name val="Arial"/>
    </font>
    <font/>
    <font>
      <b/>
      <sz val="10.0"/>
      <color rgb="FF000000"/>
      <name val="Quattrocento Sans"/>
    </font>
    <font>
      <sz val="10.0"/>
      <color rgb="FF000000"/>
      <name val="Quattrocento Sans"/>
    </font>
    <font>
      <sz val="10.0"/>
      <color rgb="FF000000"/>
      <name val="Arial"/>
    </font>
    <font>
      <sz val="11.0"/>
      <color rgb="FF000000"/>
      <name val="Quattrocento Sans"/>
    </font>
    <font>
      <sz val="12.0"/>
      <color rgb="FF000000"/>
      <name val="Arial"/>
    </font>
    <font>
      <b/>
      <u/>
      <sz val="11.0"/>
      <color rgb="FF000000"/>
      <name val="Arial"/>
    </font>
    <font>
      <sz val="10.0"/>
      <color theme="1"/>
      <name val="Arial"/>
    </font>
    <font>
      <b/>
      <u/>
      <sz val="11.0"/>
      <color rgb="FF000000"/>
      <name val="Arial"/>
    </font>
    <font>
      <b/>
      <sz val="11.0"/>
      <color rgb="FF000000"/>
      <name val="Quattrocento Sans"/>
    </font>
    <font>
      <sz val="11.0"/>
      <color theme="1"/>
      <name val="Quattrocento Sans"/>
    </font>
  </fonts>
  <fills count="3">
    <fill>
      <patternFill patternType="none"/>
    </fill>
    <fill>
      <patternFill patternType="lightGray"/>
    </fill>
    <fill>
      <patternFill patternType="solid">
        <fgColor rgb="FF00B0F0"/>
        <bgColor rgb="FF00B0F0"/>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bottom style="thin">
        <color rgb="FF000000"/>
      </bottom>
    </border>
    <border>
      <left style="thin">
        <color rgb="FF000000"/>
      </left>
      <right style="thin">
        <color rgb="FF000000"/>
      </right>
    </border>
    <border>
      <left style="thin">
        <color rgb="FF000000"/>
      </left>
      <right style="thin">
        <color rgb="FF000000"/>
      </right>
      <bottom style="medium">
        <color rgb="FF000000"/>
      </bottom>
    </border>
    <border>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readingOrder="0"/>
    </xf>
    <xf borderId="1" fillId="2" fontId="2" numFmtId="0" xfId="0" applyAlignment="1" applyBorder="1" applyFont="1">
      <alignment readingOrder="0"/>
    </xf>
    <xf borderId="1" fillId="0" fontId="3" numFmtId="0" xfId="0" applyAlignment="1" applyBorder="1" applyFont="1">
      <alignment horizontal="center"/>
    </xf>
    <xf borderId="1" fillId="0" fontId="3" numFmtId="0" xfId="0" applyAlignment="1" applyBorder="1" applyFont="1">
      <alignment horizontal="right" readingOrder="0" shrinkToFit="0" wrapText="0"/>
    </xf>
    <xf borderId="1" fillId="0" fontId="3" numFmtId="0" xfId="0" applyAlignment="1" applyBorder="1" applyFont="1">
      <alignment readingOrder="0" shrinkToFit="0" wrapText="0"/>
    </xf>
    <xf borderId="1" fillId="0" fontId="3" numFmtId="0" xfId="0" applyAlignment="1" applyBorder="1" applyFont="1">
      <alignment horizontal="center" readingOrder="0"/>
    </xf>
    <xf borderId="1" fillId="0" fontId="3" numFmtId="0" xfId="0" applyAlignment="1" applyBorder="1" applyFont="1">
      <alignment horizontal="right" readingOrder="2" shrinkToFit="0" wrapText="0"/>
    </xf>
    <xf borderId="1" fillId="0" fontId="3" numFmtId="0" xfId="0" applyAlignment="1" applyBorder="1" applyFont="1">
      <alignment horizontal="center" vertical="center"/>
    </xf>
    <xf borderId="1" fillId="0" fontId="3" numFmtId="0" xfId="0" applyAlignment="1" applyBorder="1" applyFont="1">
      <alignment readingOrder="0" shrinkToFit="0" vertical="center" wrapText="1"/>
    </xf>
    <xf borderId="2" fillId="0" fontId="3" numFmtId="0" xfId="0" applyAlignment="1" applyBorder="1" applyFont="1">
      <alignment horizontal="center" vertical="center"/>
    </xf>
    <xf borderId="1" fillId="0" fontId="3" numFmtId="0" xfId="0" applyAlignment="1" applyBorder="1" applyFont="1">
      <alignment horizontal="right" readingOrder="0" shrinkToFit="0" vertical="center" wrapText="0"/>
    </xf>
    <xf borderId="3" fillId="0" fontId="4" numFmtId="0" xfId="0" applyBorder="1" applyFont="1"/>
    <xf borderId="3" fillId="0" fontId="3" numFmtId="0" xfId="0" applyAlignment="1" applyBorder="1" applyFont="1">
      <alignment horizontal="right" readingOrder="0" shrinkToFit="0" vertical="center" wrapText="0"/>
    </xf>
    <xf borderId="3" fillId="0" fontId="3" numFmtId="0" xfId="0" applyAlignment="1" applyBorder="1" applyFont="1">
      <alignment horizontal="center" readingOrder="0" vertical="center"/>
    </xf>
    <xf borderId="3" fillId="0" fontId="3" numFmtId="0" xfId="0" applyAlignment="1" applyBorder="1" applyFont="1">
      <alignment horizontal="right" readingOrder="0" shrinkToFit="0" wrapText="1"/>
    </xf>
    <xf borderId="1" fillId="0" fontId="3" numFmtId="0" xfId="0" applyAlignment="1" applyBorder="1" applyFont="1">
      <alignment horizontal="center" readingOrder="0" vertical="center"/>
    </xf>
    <xf borderId="1" fillId="0" fontId="3" numFmtId="0" xfId="0" applyAlignment="1" applyBorder="1" applyFont="1">
      <alignment horizontal="right" readingOrder="0" shrinkToFit="0" wrapText="1"/>
    </xf>
    <xf borderId="0" fillId="0" fontId="3" numFmtId="0" xfId="0" applyAlignment="1" applyFont="1">
      <alignment readingOrder="0"/>
    </xf>
    <xf borderId="0" fillId="0" fontId="3" numFmtId="0" xfId="0" applyAlignment="1" applyFont="1">
      <alignment readingOrder="0" shrinkToFit="0" wrapText="0"/>
    </xf>
    <xf borderId="0" fillId="0" fontId="1" numFmtId="0" xfId="0" applyAlignment="1" applyFont="1">
      <alignment shrinkToFit="0" wrapText="0"/>
    </xf>
    <xf borderId="1" fillId="2" fontId="5" numFmtId="0" xfId="0" applyAlignment="1" applyBorder="1" applyFont="1">
      <alignment readingOrder="0"/>
    </xf>
    <xf borderId="1" fillId="0" fontId="6" numFmtId="0" xfId="0" applyAlignment="1" applyBorder="1" applyFont="1">
      <alignment horizontal="center"/>
    </xf>
    <xf borderId="1" fillId="0" fontId="6" numFmtId="0" xfId="0" applyAlignment="1" applyBorder="1" applyFont="1">
      <alignment horizontal="center" readingOrder="0"/>
    </xf>
    <xf borderId="1" fillId="0" fontId="6" numFmtId="0" xfId="0" applyBorder="1" applyFont="1"/>
    <xf borderId="0" fillId="0" fontId="3" numFmtId="0" xfId="0" applyAlignment="1" applyFont="1">
      <alignment readingOrder="0"/>
    </xf>
    <xf borderId="0" fillId="0" fontId="7" numFmtId="0" xfId="0" applyFont="1"/>
    <xf borderId="1" fillId="2" fontId="5" numFmtId="0" xfId="0" applyAlignment="1" applyBorder="1" applyFont="1">
      <alignment readingOrder="0"/>
    </xf>
    <xf borderId="1" fillId="0" fontId="6" numFmtId="0" xfId="0" applyAlignment="1" applyBorder="1" applyFont="1">
      <alignment readingOrder="0"/>
    </xf>
    <xf borderId="0" fillId="0" fontId="8" numFmtId="0" xfId="0" applyAlignment="1" applyFont="1">
      <alignment readingOrder="0"/>
    </xf>
    <xf borderId="0" fillId="0" fontId="8" numFmtId="0" xfId="0" applyFont="1"/>
    <xf borderId="4" fillId="2" fontId="5" numFmtId="0" xfId="0" applyAlignment="1" applyBorder="1" applyFont="1">
      <alignment readingOrder="0"/>
    </xf>
    <xf borderId="4" fillId="2" fontId="5" numFmtId="0" xfId="0" applyAlignment="1" applyBorder="1" applyFont="1">
      <alignment horizontal="center" readingOrder="0"/>
    </xf>
    <xf borderId="5" fillId="2" fontId="5" numFmtId="0" xfId="0" applyAlignment="1" applyBorder="1" applyFont="1">
      <alignment horizontal="center" readingOrder="0"/>
    </xf>
    <xf borderId="5" fillId="2" fontId="5" numFmtId="0" xfId="0" applyAlignment="1" applyBorder="1" applyFont="1">
      <alignment readingOrder="0"/>
    </xf>
    <xf borderId="1" fillId="0" fontId="6" numFmtId="0" xfId="0" applyAlignment="1" applyBorder="1" applyFont="1">
      <alignment horizontal="right"/>
    </xf>
    <xf borderId="0" fillId="0" fontId="9" numFmtId="0" xfId="0" applyFont="1"/>
    <xf borderId="0" fillId="0" fontId="9" numFmtId="0" xfId="0" applyAlignment="1" applyFont="1">
      <alignment readingOrder="0"/>
    </xf>
    <xf borderId="1" fillId="0" fontId="6" numFmtId="0" xfId="0" applyAlignment="1" applyBorder="1" applyFont="1">
      <alignment horizontal="right" readingOrder="0"/>
    </xf>
    <xf borderId="0" fillId="0" fontId="3" numFmtId="0" xfId="0" applyFont="1"/>
    <xf borderId="0" fillId="0" fontId="10" numFmtId="0" xfId="0" applyAlignment="1" applyFont="1">
      <alignment readingOrder="0"/>
    </xf>
    <xf borderId="6" fillId="0" fontId="3" numFmtId="0" xfId="0" applyBorder="1" applyFont="1"/>
    <xf borderId="3" fillId="2" fontId="2" numFmtId="0" xfId="0" applyAlignment="1" applyBorder="1" applyFont="1">
      <alignment horizontal="center" readingOrder="0"/>
    </xf>
    <xf borderId="2" fillId="0" fontId="3" numFmtId="0" xfId="0" applyAlignment="1" applyBorder="1" applyFont="1">
      <alignment horizontal="center" readingOrder="0" vertical="center"/>
    </xf>
    <xf borderId="1" fillId="0" fontId="3" numFmtId="0" xfId="0" applyAlignment="1" applyBorder="1" applyFont="1">
      <alignment horizontal="center" readingOrder="0" shrinkToFit="0" vertical="center" wrapText="1"/>
    </xf>
    <xf borderId="7" fillId="0" fontId="4" numFmtId="0" xfId="0" applyBorder="1" applyFont="1"/>
    <xf borderId="1" fillId="0" fontId="3" numFmtId="0" xfId="0" applyAlignment="1" applyBorder="1" applyFont="1">
      <alignment horizontal="center" readingOrder="0" shrinkToFit="0" vertical="center" wrapText="1"/>
    </xf>
    <xf borderId="1" fillId="0" fontId="3" numFmtId="0" xfId="0" applyAlignment="1" applyBorder="1" applyFont="1">
      <alignment horizontal="center" shrinkToFit="0" vertical="center" wrapText="1"/>
    </xf>
    <xf borderId="1" fillId="0" fontId="3" numFmtId="0" xfId="0" applyAlignment="1" applyBorder="1" applyFont="1">
      <alignment horizontal="center" readingOrder="2" shrinkToFit="0" vertical="center" wrapText="1"/>
    </xf>
    <xf borderId="1" fillId="0" fontId="3" numFmtId="0" xfId="0" applyAlignment="1" applyBorder="1" applyFont="1">
      <alignment horizontal="center" readingOrder="2" shrinkToFit="0" vertical="center" wrapText="1"/>
    </xf>
    <xf borderId="2" fillId="0" fontId="3" numFmtId="0" xfId="0" applyAlignment="1" applyBorder="1" applyFont="1">
      <alignment horizontal="center" readingOrder="0" vertical="center"/>
    </xf>
    <xf borderId="0" fillId="0" fontId="7" numFmtId="0" xfId="0" applyAlignment="1" applyFont="1">
      <alignment readingOrder="0"/>
    </xf>
    <xf borderId="0" fillId="0" fontId="11" numFmtId="0" xfId="0" applyFont="1"/>
    <xf borderId="0" fillId="0" fontId="12" numFmtId="0" xfId="0" applyAlignment="1" applyFont="1">
      <alignment horizontal="right" readingOrder="0"/>
    </xf>
    <xf borderId="1" fillId="0" fontId="9" numFmtId="0" xfId="0" applyAlignment="1" applyBorder="1" applyFont="1">
      <alignment horizontal="center" shrinkToFit="0" vertical="center" wrapText="1"/>
    </xf>
    <xf borderId="1" fillId="0" fontId="13" numFmtId="0" xfId="0" applyAlignment="1" applyBorder="1" applyFont="1">
      <alignment horizontal="center" readingOrder="0" shrinkToFit="0" vertical="center" wrapText="0"/>
    </xf>
    <xf borderId="1" fillId="0" fontId="14" numFmtId="0" xfId="0" applyAlignment="1" applyBorder="1" applyFont="1">
      <alignment horizontal="center"/>
    </xf>
    <xf borderId="8" fillId="0" fontId="14" numFmtId="0" xfId="0" applyAlignment="1" applyBorder="1" applyFont="1">
      <alignment horizontal="center"/>
    </xf>
    <xf borderId="9" fillId="0" fontId="3" numFmtId="0" xfId="0" applyAlignment="1" applyBorder="1" applyFont="1">
      <alignment horizontal="center" readingOrder="0" shrinkToFit="0" vertical="center" wrapText="1"/>
    </xf>
    <xf borderId="10" fillId="0" fontId="3" numFmtId="0" xfId="0" applyAlignment="1" applyBorder="1" applyFont="1">
      <alignment horizontal="center" readingOrder="2" vertical="center"/>
    </xf>
    <xf borderId="11" fillId="0" fontId="14" numFmtId="0" xfId="0" applyAlignment="1" applyBorder="1" applyFont="1">
      <alignment horizontal="center"/>
    </xf>
    <xf borderId="3" fillId="0" fontId="3" numFmtId="0" xfId="0" applyAlignment="1" applyBorder="1" applyFont="1">
      <alignment horizontal="center" vertical="center"/>
    </xf>
    <xf borderId="10" fillId="0" fontId="3" numFmtId="0" xfId="0" applyAlignment="1" applyBorder="1" applyFont="1">
      <alignment horizontal="center"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1" width="5.13"/>
    <col customWidth="1" min="2" max="2" width="21.63"/>
    <col customWidth="1" min="3" max="3" width="125.38"/>
    <col customWidth="1" min="4" max="26" width="8.63"/>
  </cols>
  <sheetData>
    <row r="1" ht="13.5" customHeight="1">
      <c r="A1" s="1"/>
      <c r="B1" s="2" t="s">
        <v>0</v>
      </c>
      <c r="C1" s="3" t="s">
        <v>1</v>
      </c>
      <c r="D1" s="1"/>
      <c r="E1" s="1"/>
      <c r="F1" s="1"/>
      <c r="G1" s="1"/>
      <c r="H1" s="1"/>
      <c r="I1" s="1"/>
      <c r="J1" s="1"/>
      <c r="K1" s="1"/>
      <c r="L1" s="1"/>
      <c r="M1" s="1"/>
      <c r="N1" s="1"/>
      <c r="O1" s="1"/>
      <c r="P1" s="1"/>
      <c r="Q1" s="1"/>
      <c r="R1" s="1"/>
      <c r="S1" s="1"/>
      <c r="T1" s="1"/>
      <c r="U1" s="1"/>
      <c r="V1" s="1"/>
      <c r="W1" s="1"/>
      <c r="X1" s="1"/>
      <c r="Y1" s="1"/>
      <c r="Z1" s="1"/>
    </row>
    <row r="2" ht="13.5" customHeight="1">
      <c r="A2" s="1"/>
      <c r="B2" s="4">
        <v>1.0</v>
      </c>
      <c r="C2" s="5" t="s">
        <v>2</v>
      </c>
      <c r="D2" s="1"/>
      <c r="E2" s="1"/>
      <c r="F2" s="1"/>
      <c r="G2" s="1"/>
      <c r="H2" s="1"/>
      <c r="I2" s="1"/>
      <c r="J2" s="1"/>
      <c r="K2" s="1"/>
      <c r="L2" s="1"/>
      <c r="M2" s="1"/>
      <c r="N2" s="1"/>
      <c r="O2" s="1"/>
      <c r="P2" s="1"/>
      <c r="Q2" s="1"/>
      <c r="R2" s="1"/>
      <c r="S2" s="1"/>
      <c r="T2" s="1"/>
      <c r="U2" s="1"/>
      <c r="V2" s="1"/>
      <c r="W2" s="1"/>
      <c r="X2" s="1"/>
      <c r="Y2" s="1"/>
      <c r="Z2" s="1"/>
    </row>
    <row r="3" ht="13.5" customHeight="1">
      <c r="A3" s="1"/>
      <c r="B3" s="4">
        <v>2.0</v>
      </c>
      <c r="C3" s="6" t="s">
        <v>3</v>
      </c>
      <c r="D3" s="1"/>
      <c r="E3" s="1"/>
      <c r="F3" s="1"/>
      <c r="G3" s="1"/>
      <c r="H3" s="1"/>
      <c r="I3" s="1"/>
      <c r="J3" s="1"/>
      <c r="K3" s="1"/>
      <c r="L3" s="1"/>
      <c r="M3" s="1"/>
      <c r="N3" s="1"/>
      <c r="O3" s="1"/>
      <c r="P3" s="1"/>
      <c r="Q3" s="1"/>
      <c r="R3" s="1"/>
      <c r="S3" s="1"/>
      <c r="T3" s="1"/>
      <c r="U3" s="1"/>
      <c r="V3" s="1"/>
      <c r="W3" s="1"/>
      <c r="X3" s="1"/>
      <c r="Y3" s="1"/>
      <c r="Z3" s="1"/>
    </row>
    <row r="4" ht="13.5" customHeight="1">
      <c r="A4" s="1"/>
      <c r="B4" s="7" t="s">
        <v>4</v>
      </c>
      <c r="C4" s="8" t="s">
        <v>5</v>
      </c>
      <c r="D4" s="1"/>
      <c r="E4" s="1"/>
      <c r="F4" s="1"/>
      <c r="G4" s="1"/>
      <c r="H4" s="1"/>
      <c r="I4" s="1"/>
      <c r="J4" s="1"/>
      <c r="K4" s="1"/>
      <c r="L4" s="1"/>
      <c r="M4" s="1"/>
      <c r="N4" s="1"/>
      <c r="O4" s="1"/>
      <c r="P4" s="1"/>
      <c r="Q4" s="1"/>
      <c r="R4" s="1"/>
      <c r="S4" s="1"/>
      <c r="T4" s="1"/>
      <c r="U4" s="1"/>
      <c r="V4" s="1"/>
      <c r="W4" s="1"/>
      <c r="X4" s="1"/>
      <c r="Y4" s="1"/>
      <c r="Z4" s="1"/>
    </row>
    <row r="5" ht="13.5" customHeight="1">
      <c r="A5" s="1"/>
      <c r="B5" s="4">
        <v>3.0</v>
      </c>
      <c r="C5" s="6" t="s">
        <v>6</v>
      </c>
      <c r="D5" s="1"/>
      <c r="E5" s="1"/>
      <c r="F5" s="1"/>
      <c r="G5" s="1"/>
      <c r="H5" s="1"/>
      <c r="I5" s="1"/>
      <c r="J5" s="1"/>
      <c r="K5" s="1"/>
      <c r="L5" s="1"/>
      <c r="M5" s="1"/>
      <c r="N5" s="1"/>
      <c r="O5" s="1"/>
      <c r="P5" s="1"/>
      <c r="Q5" s="1"/>
      <c r="R5" s="1"/>
      <c r="S5" s="1"/>
      <c r="T5" s="1"/>
      <c r="U5" s="1"/>
      <c r="V5" s="1"/>
      <c r="W5" s="1"/>
      <c r="X5" s="1"/>
      <c r="Y5" s="1"/>
      <c r="Z5" s="1"/>
    </row>
    <row r="6" ht="13.5" customHeight="1">
      <c r="A6" s="1"/>
      <c r="B6" s="7" t="s">
        <v>7</v>
      </c>
      <c r="C6" s="8" t="s">
        <v>8</v>
      </c>
      <c r="D6" s="1"/>
      <c r="E6" s="1"/>
      <c r="F6" s="1"/>
      <c r="G6" s="1"/>
      <c r="H6" s="1"/>
      <c r="I6" s="1"/>
      <c r="J6" s="1"/>
      <c r="K6" s="1"/>
      <c r="L6" s="1"/>
      <c r="M6" s="1"/>
      <c r="N6" s="1"/>
      <c r="O6" s="1"/>
      <c r="P6" s="1"/>
      <c r="Q6" s="1"/>
      <c r="R6" s="1"/>
      <c r="S6" s="1"/>
      <c r="T6" s="1"/>
      <c r="U6" s="1"/>
      <c r="V6" s="1"/>
      <c r="W6" s="1"/>
      <c r="X6" s="1"/>
      <c r="Y6" s="1"/>
      <c r="Z6" s="1"/>
    </row>
    <row r="7" ht="13.5" customHeight="1">
      <c r="A7" s="1"/>
      <c r="B7" s="4">
        <v>4.0</v>
      </c>
      <c r="C7" s="6" t="s">
        <v>9</v>
      </c>
      <c r="D7" s="1"/>
      <c r="E7" s="1"/>
      <c r="F7" s="1"/>
      <c r="G7" s="1"/>
      <c r="H7" s="1"/>
      <c r="I7" s="1"/>
      <c r="J7" s="1"/>
      <c r="K7" s="1"/>
      <c r="L7" s="1"/>
      <c r="M7" s="1"/>
      <c r="N7" s="1"/>
      <c r="O7" s="1"/>
      <c r="P7" s="1"/>
      <c r="Q7" s="1"/>
      <c r="R7" s="1"/>
      <c r="S7" s="1"/>
      <c r="T7" s="1"/>
      <c r="U7" s="1"/>
      <c r="V7" s="1"/>
      <c r="W7" s="1"/>
      <c r="X7" s="1"/>
      <c r="Y7" s="1"/>
      <c r="Z7" s="1"/>
    </row>
    <row r="8" ht="30.0" customHeight="1">
      <c r="A8" s="1"/>
      <c r="B8" s="9">
        <v>5.0</v>
      </c>
      <c r="C8" s="10" t="s">
        <v>10</v>
      </c>
      <c r="D8" s="1"/>
      <c r="E8" s="1"/>
      <c r="F8" s="1"/>
      <c r="G8" s="1"/>
      <c r="H8" s="1"/>
      <c r="I8" s="1"/>
      <c r="J8" s="1"/>
      <c r="K8" s="1"/>
      <c r="L8" s="1"/>
      <c r="M8" s="1"/>
      <c r="N8" s="1"/>
      <c r="O8" s="1"/>
      <c r="P8" s="1"/>
      <c r="Q8" s="1"/>
      <c r="R8" s="1"/>
      <c r="S8" s="1"/>
      <c r="T8" s="1"/>
      <c r="U8" s="1"/>
      <c r="V8" s="1"/>
      <c r="W8" s="1"/>
      <c r="X8" s="1"/>
      <c r="Y8" s="1"/>
      <c r="Z8" s="1"/>
    </row>
    <row r="9" ht="16.5" customHeight="1">
      <c r="A9" s="1"/>
      <c r="B9" s="11">
        <v>6.0</v>
      </c>
      <c r="C9" s="12" t="s">
        <v>11</v>
      </c>
      <c r="D9" s="1"/>
      <c r="E9" s="1"/>
      <c r="F9" s="1"/>
      <c r="G9" s="1"/>
      <c r="H9" s="1"/>
      <c r="I9" s="1"/>
      <c r="J9" s="1"/>
      <c r="K9" s="1"/>
      <c r="L9" s="1"/>
      <c r="M9" s="1"/>
      <c r="N9" s="1"/>
      <c r="O9" s="1"/>
      <c r="P9" s="1"/>
      <c r="Q9" s="1"/>
      <c r="R9" s="1"/>
      <c r="S9" s="1"/>
      <c r="T9" s="1"/>
      <c r="U9" s="1"/>
      <c r="V9" s="1"/>
      <c r="W9" s="1"/>
      <c r="X9" s="1"/>
      <c r="Y9" s="1"/>
      <c r="Z9" s="1"/>
    </row>
    <row r="10" ht="13.5" customHeight="1">
      <c r="A10" s="1"/>
      <c r="B10" s="13"/>
      <c r="C10" s="14"/>
      <c r="D10" s="1"/>
      <c r="E10" s="1"/>
      <c r="F10" s="1"/>
      <c r="G10" s="1"/>
      <c r="H10" s="1"/>
      <c r="I10" s="1"/>
      <c r="J10" s="1"/>
      <c r="K10" s="1"/>
      <c r="L10" s="1"/>
      <c r="M10" s="1"/>
      <c r="N10" s="1"/>
      <c r="O10" s="1"/>
      <c r="P10" s="1"/>
      <c r="Q10" s="1"/>
      <c r="R10" s="1"/>
      <c r="S10" s="1"/>
      <c r="T10" s="1"/>
      <c r="U10" s="1"/>
      <c r="V10" s="1"/>
      <c r="W10" s="1"/>
      <c r="X10" s="1"/>
      <c r="Y10" s="1"/>
      <c r="Z10" s="1"/>
    </row>
    <row r="11">
      <c r="A11" s="1"/>
      <c r="B11" s="9">
        <v>7.0</v>
      </c>
      <c r="C11" s="5" t="s">
        <v>12</v>
      </c>
      <c r="D11" s="1"/>
      <c r="E11" s="1"/>
      <c r="F11" s="1"/>
      <c r="G11" s="1"/>
      <c r="H11" s="1"/>
      <c r="I11" s="1"/>
      <c r="J11" s="1"/>
      <c r="K11" s="1"/>
      <c r="L11" s="1"/>
      <c r="M11" s="1"/>
      <c r="N11" s="1"/>
      <c r="O11" s="1"/>
      <c r="P11" s="1"/>
      <c r="Q11" s="1"/>
      <c r="R11" s="1"/>
      <c r="S11" s="1"/>
      <c r="T11" s="1"/>
      <c r="U11" s="1"/>
      <c r="V11" s="1"/>
      <c r="W11" s="1"/>
      <c r="X11" s="1"/>
      <c r="Y11" s="1"/>
      <c r="Z11" s="1"/>
    </row>
    <row r="12">
      <c r="A12" s="1"/>
      <c r="B12" s="15" t="s">
        <v>13</v>
      </c>
      <c r="C12" s="16" t="s">
        <v>14</v>
      </c>
      <c r="D12" s="1"/>
      <c r="E12" s="1"/>
      <c r="F12" s="1"/>
      <c r="G12" s="1"/>
      <c r="H12" s="1"/>
      <c r="I12" s="1"/>
      <c r="J12" s="1"/>
      <c r="K12" s="1"/>
      <c r="L12" s="1"/>
      <c r="M12" s="1"/>
      <c r="N12" s="1"/>
      <c r="O12" s="1"/>
      <c r="P12" s="1"/>
      <c r="Q12" s="1"/>
      <c r="R12" s="1"/>
      <c r="S12" s="1"/>
      <c r="T12" s="1"/>
      <c r="U12" s="1"/>
      <c r="V12" s="1"/>
      <c r="W12" s="1"/>
      <c r="X12" s="1"/>
      <c r="Y12" s="1"/>
      <c r="Z12" s="1"/>
    </row>
    <row r="13" ht="20.25" customHeight="1">
      <c r="A13" s="1"/>
      <c r="B13" s="9">
        <v>8.0</v>
      </c>
      <c r="C13" s="5" t="s">
        <v>15</v>
      </c>
      <c r="D13" s="1"/>
      <c r="E13" s="1"/>
      <c r="F13" s="1"/>
      <c r="G13" s="1"/>
      <c r="H13" s="1"/>
      <c r="I13" s="1"/>
      <c r="J13" s="1"/>
      <c r="K13" s="1"/>
      <c r="L13" s="1"/>
      <c r="M13" s="1"/>
      <c r="N13" s="1"/>
      <c r="O13" s="1"/>
      <c r="P13" s="1"/>
      <c r="Q13" s="1"/>
      <c r="R13" s="1"/>
      <c r="S13" s="1"/>
      <c r="T13" s="1"/>
      <c r="U13" s="1"/>
      <c r="V13" s="1"/>
      <c r="W13" s="1"/>
      <c r="X13" s="1"/>
      <c r="Y13" s="1"/>
      <c r="Z13" s="1"/>
    </row>
    <row r="14" ht="29.25" customHeight="1">
      <c r="A14" s="1"/>
      <c r="B14" s="17" t="s">
        <v>16</v>
      </c>
      <c r="C14" s="18" t="s">
        <v>17</v>
      </c>
      <c r="D14" s="1"/>
      <c r="E14" s="1"/>
      <c r="F14" s="1"/>
      <c r="G14" s="1"/>
      <c r="H14" s="1"/>
      <c r="I14" s="1"/>
      <c r="J14" s="1"/>
      <c r="K14" s="1"/>
      <c r="L14" s="1"/>
      <c r="M14" s="1"/>
      <c r="N14" s="1"/>
      <c r="O14" s="1"/>
      <c r="P14" s="1"/>
      <c r="Q14" s="1"/>
      <c r="R14" s="1"/>
      <c r="S14" s="1"/>
      <c r="T14" s="1"/>
      <c r="U14" s="1"/>
      <c r="V14" s="1"/>
      <c r="W14" s="1"/>
      <c r="X14" s="1"/>
      <c r="Y14" s="1"/>
      <c r="Z14" s="1"/>
    </row>
    <row r="15" ht="13.5" customHeight="1">
      <c r="A15" s="1"/>
      <c r="B15" s="7" t="s">
        <v>18</v>
      </c>
      <c r="C15" s="6" t="s">
        <v>19</v>
      </c>
      <c r="D15" s="1"/>
      <c r="E15" s="1"/>
      <c r="F15" s="1"/>
      <c r="G15" s="1"/>
      <c r="H15" s="1"/>
      <c r="I15" s="1"/>
      <c r="J15" s="1"/>
      <c r="K15" s="1"/>
      <c r="L15" s="1"/>
      <c r="M15" s="1"/>
      <c r="N15" s="1"/>
      <c r="O15" s="1"/>
      <c r="P15" s="1"/>
      <c r="Q15" s="1"/>
      <c r="R15" s="1"/>
      <c r="S15" s="1"/>
      <c r="T15" s="1"/>
      <c r="U15" s="1"/>
      <c r="V15" s="1"/>
      <c r="W15" s="1"/>
      <c r="X15" s="1"/>
      <c r="Y15" s="1"/>
      <c r="Z15" s="1"/>
    </row>
    <row r="16" ht="13.5" customHeight="1">
      <c r="A16" s="1"/>
      <c r="B16" s="7" t="s">
        <v>20</v>
      </c>
      <c r="C16" s="6" t="s">
        <v>21</v>
      </c>
      <c r="D16" s="1"/>
      <c r="E16" s="1"/>
      <c r="F16" s="1"/>
      <c r="G16" s="1"/>
      <c r="H16" s="1"/>
      <c r="I16" s="1"/>
      <c r="J16" s="1"/>
      <c r="K16" s="1"/>
      <c r="L16" s="1"/>
      <c r="M16" s="1"/>
      <c r="N16" s="1"/>
      <c r="O16" s="1"/>
      <c r="P16" s="1"/>
      <c r="Q16" s="1"/>
      <c r="R16" s="1"/>
      <c r="S16" s="1"/>
      <c r="T16" s="1"/>
      <c r="U16" s="1"/>
      <c r="V16" s="1"/>
      <c r="W16" s="1"/>
      <c r="X16" s="1"/>
      <c r="Y16" s="1"/>
      <c r="Z16" s="1"/>
    </row>
    <row r="17" ht="13.5" customHeight="1">
      <c r="A17" s="1"/>
      <c r="B17" s="1"/>
      <c r="C17" s="19"/>
      <c r="D17" s="1"/>
      <c r="E17" s="1"/>
      <c r="F17" s="1"/>
      <c r="G17" s="1"/>
      <c r="H17" s="1"/>
      <c r="I17" s="1"/>
      <c r="J17" s="1"/>
      <c r="K17" s="1"/>
      <c r="L17" s="1"/>
      <c r="M17" s="1"/>
      <c r="N17" s="1"/>
      <c r="O17" s="1"/>
      <c r="P17" s="1"/>
      <c r="Q17" s="1"/>
      <c r="R17" s="1"/>
      <c r="S17" s="1"/>
      <c r="T17" s="1"/>
      <c r="U17" s="1"/>
      <c r="V17" s="1"/>
      <c r="W17" s="1"/>
      <c r="X17" s="1"/>
      <c r="Y17" s="1"/>
      <c r="Z17" s="1"/>
    </row>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1">
    <mergeCell ref="B9:B10"/>
  </mergeCell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1" width="15.13"/>
    <col customWidth="1" min="2" max="2" width="11.38"/>
    <col customWidth="1" min="4" max="4" width="8.63"/>
    <col customWidth="1" min="5" max="5" width="15.25"/>
    <col customWidth="1" min="6" max="6" width="17.38"/>
    <col customWidth="1" min="7" max="7" width="27.5"/>
    <col customWidth="1" min="8" max="26" width="8.63"/>
  </cols>
  <sheetData>
    <row r="1" ht="13.5" customHeight="1">
      <c r="A1" s="20" t="s">
        <v>22</v>
      </c>
      <c r="B1" s="21"/>
      <c r="C1" s="21"/>
      <c r="D1" s="21"/>
      <c r="E1" s="21"/>
      <c r="F1" s="21"/>
      <c r="G1" s="21"/>
      <c r="H1" s="21"/>
      <c r="I1" s="21"/>
      <c r="J1" s="21"/>
      <c r="K1" s="21"/>
      <c r="L1" s="21"/>
      <c r="M1" s="21"/>
      <c r="N1" s="21"/>
      <c r="O1" s="21"/>
      <c r="P1" s="21"/>
      <c r="Q1" s="21"/>
      <c r="R1" s="21"/>
      <c r="S1" s="21"/>
      <c r="T1" s="21"/>
      <c r="U1" s="21"/>
      <c r="V1" s="21"/>
      <c r="W1" s="21"/>
      <c r="X1" s="21"/>
      <c r="Y1" s="21"/>
      <c r="Z1" s="21"/>
    </row>
    <row r="2" ht="13.5" customHeight="1">
      <c r="A2" s="22" t="s">
        <v>23</v>
      </c>
      <c r="B2" s="22" t="s">
        <v>24</v>
      </c>
      <c r="C2" s="22" t="s">
        <v>25</v>
      </c>
      <c r="D2" s="22" t="s">
        <v>26</v>
      </c>
      <c r="E2" s="22" t="s">
        <v>27</v>
      </c>
      <c r="F2" s="22" t="s">
        <v>28</v>
      </c>
      <c r="G2" s="22" t="s">
        <v>29</v>
      </c>
    </row>
    <row r="3" ht="13.5" customHeight="1">
      <c r="A3" s="23">
        <v>1.0</v>
      </c>
      <c r="B3" s="24" t="s">
        <v>30</v>
      </c>
      <c r="C3" s="24" t="s">
        <v>31</v>
      </c>
      <c r="D3" s="24" t="s">
        <v>32</v>
      </c>
      <c r="E3" s="23">
        <v>87.0</v>
      </c>
      <c r="F3" s="23"/>
      <c r="G3" s="25"/>
    </row>
    <row r="4" ht="13.5" customHeight="1">
      <c r="A4" s="23">
        <v>2.0</v>
      </c>
      <c r="B4" s="24" t="s">
        <v>33</v>
      </c>
      <c r="C4" s="24" t="s">
        <v>34</v>
      </c>
      <c r="D4" s="24" t="s">
        <v>32</v>
      </c>
      <c r="E4" s="23">
        <v>93.0</v>
      </c>
      <c r="F4" s="23"/>
      <c r="G4" s="25"/>
    </row>
    <row r="5" ht="13.5" customHeight="1">
      <c r="A5" s="23">
        <v>3.0</v>
      </c>
      <c r="B5" s="24" t="s">
        <v>35</v>
      </c>
      <c r="C5" s="24" t="s">
        <v>36</v>
      </c>
      <c r="D5" s="24" t="s">
        <v>32</v>
      </c>
      <c r="E5" s="23" t="s">
        <v>37</v>
      </c>
      <c r="F5" s="23">
        <v>83.0</v>
      </c>
      <c r="G5" s="24" t="s">
        <v>38</v>
      </c>
    </row>
    <row r="6" ht="13.5" customHeight="1">
      <c r="A6" s="23">
        <v>4.0</v>
      </c>
      <c r="B6" s="24" t="s">
        <v>39</v>
      </c>
      <c r="C6" s="24" t="s">
        <v>40</v>
      </c>
      <c r="D6" s="24" t="s">
        <v>32</v>
      </c>
      <c r="E6" s="23">
        <v>99.0</v>
      </c>
      <c r="F6" s="23"/>
      <c r="G6" s="23"/>
    </row>
    <row r="7" ht="13.5" customHeight="1">
      <c r="A7" s="23">
        <v>5.0</v>
      </c>
      <c r="B7" s="24" t="s">
        <v>33</v>
      </c>
      <c r="C7" s="24" t="s">
        <v>41</v>
      </c>
      <c r="D7" s="24" t="s">
        <v>32</v>
      </c>
      <c r="E7" s="23">
        <v>66.0</v>
      </c>
      <c r="F7" s="23">
        <v>45.0</v>
      </c>
      <c r="G7" s="24" t="s">
        <v>42</v>
      </c>
    </row>
    <row r="8" ht="13.5" customHeight="1">
      <c r="A8" s="23">
        <v>6.0</v>
      </c>
      <c r="B8" s="24" t="s">
        <v>43</v>
      </c>
      <c r="C8" s="24" t="s">
        <v>44</v>
      </c>
      <c r="D8" s="24" t="s">
        <v>32</v>
      </c>
      <c r="E8" s="23">
        <v>86.0</v>
      </c>
      <c r="F8" s="23"/>
      <c r="G8" s="23"/>
    </row>
    <row r="9" ht="13.5" customHeight="1">
      <c r="A9" s="23">
        <v>7.0</v>
      </c>
      <c r="B9" s="24" t="s">
        <v>45</v>
      </c>
      <c r="C9" s="24" t="s">
        <v>46</v>
      </c>
      <c r="D9" s="24" t="s">
        <v>32</v>
      </c>
      <c r="E9" s="23">
        <v>52.0</v>
      </c>
      <c r="F9" s="23">
        <v>94.0</v>
      </c>
      <c r="G9" s="24" t="s">
        <v>47</v>
      </c>
    </row>
    <row r="10" ht="13.5" customHeight="1">
      <c r="A10" s="23">
        <v>8.0</v>
      </c>
      <c r="B10" s="24" t="s">
        <v>48</v>
      </c>
      <c r="C10" s="24" t="s">
        <v>49</v>
      </c>
      <c r="D10" s="24" t="s">
        <v>50</v>
      </c>
      <c r="E10" s="23">
        <v>78.0</v>
      </c>
      <c r="F10" s="23"/>
      <c r="G10" s="23"/>
    </row>
    <row r="11" ht="13.5" customHeight="1">
      <c r="A11" s="23">
        <v>9.0</v>
      </c>
      <c r="B11" s="24" t="s">
        <v>51</v>
      </c>
      <c r="C11" s="24" t="s">
        <v>52</v>
      </c>
      <c r="D11" s="24" t="s">
        <v>32</v>
      </c>
      <c r="E11" s="23">
        <v>72.0</v>
      </c>
      <c r="F11" s="23"/>
      <c r="G11" s="23"/>
    </row>
    <row r="12" ht="13.5" customHeight="1">
      <c r="A12" s="23">
        <v>10.0</v>
      </c>
      <c r="B12" s="24" t="s">
        <v>53</v>
      </c>
      <c r="C12" s="24" t="s">
        <v>54</v>
      </c>
      <c r="D12" s="24" t="s">
        <v>32</v>
      </c>
      <c r="E12" s="23">
        <v>57.0</v>
      </c>
      <c r="F12" s="23">
        <v>72.0</v>
      </c>
      <c r="G12" s="24" t="s">
        <v>47</v>
      </c>
    </row>
    <row r="13" ht="13.5" customHeight="1">
      <c r="A13" s="23">
        <v>11.0</v>
      </c>
      <c r="B13" s="24" t="s">
        <v>55</v>
      </c>
      <c r="C13" s="24" t="s">
        <v>56</v>
      </c>
      <c r="D13" s="24" t="s">
        <v>57</v>
      </c>
      <c r="E13" s="23">
        <v>45.0</v>
      </c>
      <c r="F13" s="23">
        <v>69.0</v>
      </c>
      <c r="G13" s="24" t="s">
        <v>47</v>
      </c>
    </row>
    <row r="14" ht="13.5" customHeight="1">
      <c r="A14" s="23">
        <v>12.0</v>
      </c>
      <c r="B14" s="24" t="s">
        <v>58</v>
      </c>
      <c r="C14" s="24" t="s">
        <v>59</v>
      </c>
      <c r="D14" s="24" t="s">
        <v>32</v>
      </c>
      <c r="E14" s="23">
        <v>61.0</v>
      </c>
      <c r="F14" s="23">
        <v>80.0</v>
      </c>
      <c r="G14" s="24" t="s">
        <v>42</v>
      </c>
    </row>
    <row r="15" ht="13.5" customHeight="1">
      <c r="A15" s="23">
        <v>137.0</v>
      </c>
      <c r="B15" s="24" t="s">
        <v>60</v>
      </c>
      <c r="C15" s="24" t="s">
        <v>61</v>
      </c>
      <c r="D15" s="24" t="s">
        <v>32</v>
      </c>
      <c r="E15" s="23">
        <v>47.0</v>
      </c>
      <c r="F15" s="23">
        <v>91.0</v>
      </c>
      <c r="G15" s="24" t="s">
        <v>47</v>
      </c>
    </row>
    <row r="16" ht="13.5" customHeight="1">
      <c r="A16" s="23">
        <v>14.0</v>
      </c>
      <c r="B16" s="24" t="s">
        <v>60</v>
      </c>
      <c r="C16" s="24" t="s">
        <v>61</v>
      </c>
      <c r="D16" s="24" t="s">
        <v>32</v>
      </c>
      <c r="E16" s="23">
        <v>60.0</v>
      </c>
      <c r="F16" s="23" t="s">
        <v>62</v>
      </c>
      <c r="G16" s="23"/>
    </row>
    <row r="17" ht="13.5" customHeight="1">
      <c r="A17" s="23">
        <v>15.0</v>
      </c>
      <c r="B17" s="24" t="s">
        <v>63</v>
      </c>
      <c r="C17" s="24" t="s">
        <v>64</v>
      </c>
      <c r="D17" s="24" t="s">
        <v>32</v>
      </c>
      <c r="E17" s="23">
        <v>48.0</v>
      </c>
      <c r="F17" s="23">
        <v>57.0</v>
      </c>
      <c r="G17" s="24" t="s">
        <v>47</v>
      </c>
    </row>
    <row r="18" ht="13.5" customHeight="1">
      <c r="A18" s="23">
        <v>16.0</v>
      </c>
      <c r="B18" s="24" t="s">
        <v>65</v>
      </c>
      <c r="C18" s="24" t="s">
        <v>66</v>
      </c>
      <c r="D18" s="24" t="s">
        <v>32</v>
      </c>
      <c r="E18" s="23">
        <v>107.0</v>
      </c>
      <c r="F18" s="23">
        <v>84.0</v>
      </c>
      <c r="G18" s="23"/>
    </row>
    <row r="19" ht="13.5" customHeight="1">
      <c r="A19" s="23">
        <v>17.0</v>
      </c>
      <c r="B19" s="24" t="s">
        <v>65</v>
      </c>
      <c r="C19" s="24" t="s">
        <v>66</v>
      </c>
      <c r="D19" s="24" t="s">
        <v>32</v>
      </c>
      <c r="E19" s="23">
        <v>107.0</v>
      </c>
      <c r="F19" s="23">
        <v>84.0</v>
      </c>
      <c r="G19" s="23"/>
    </row>
    <row r="20" ht="13.5" customHeight="1">
      <c r="A20" s="23">
        <v>18.0</v>
      </c>
      <c r="B20" s="24" t="s">
        <v>67</v>
      </c>
      <c r="C20" s="24" t="s">
        <v>68</v>
      </c>
      <c r="D20" s="24" t="s">
        <v>32</v>
      </c>
      <c r="E20" s="23">
        <v>92.0</v>
      </c>
      <c r="F20" s="23"/>
      <c r="G20" s="23"/>
    </row>
    <row r="21" ht="13.5" customHeight="1">
      <c r="A21" s="23">
        <v>19.0</v>
      </c>
      <c r="B21" s="24" t="s">
        <v>33</v>
      </c>
      <c r="C21" s="24" t="s">
        <v>69</v>
      </c>
      <c r="D21" s="24" t="s">
        <v>70</v>
      </c>
      <c r="E21" s="23">
        <v>98.0</v>
      </c>
      <c r="F21" s="23"/>
      <c r="G21" s="23"/>
    </row>
    <row r="22" ht="13.5" customHeight="1">
      <c r="A22" s="23">
        <v>20.0</v>
      </c>
      <c r="B22" s="24" t="s">
        <v>71</v>
      </c>
      <c r="C22" s="24" t="s">
        <v>72</v>
      </c>
      <c r="D22" s="24" t="s">
        <v>32</v>
      </c>
      <c r="E22" s="23" t="s">
        <v>73</v>
      </c>
      <c r="F22" s="23">
        <v>59.0</v>
      </c>
      <c r="G22" s="23"/>
    </row>
    <row r="23" ht="13.5" customHeight="1">
      <c r="A23" s="23">
        <v>21.0</v>
      </c>
      <c r="B23" s="24" t="s">
        <v>74</v>
      </c>
      <c r="C23" s="24" t="s">
        <v>75</v>
      </c>
      <c r="D23" s="24" t="s">
        <v>32</v>
      </c>
      <c r="E23" s="23">
        <v>53.0</v>
      </c>
      <c r="F23" s="23">
        <v>55.0</v>
      </c>
      <c r="G23" s="24" t="s">
        <v>47</v>
      </c>
    </row>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autoFilter ref="$A$2:$F$23"/>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1" width="14.25"/>
    <col customWidth="1" min="2" max="2" width="11.0"/>
    <col customWidth="1" min="3" max="3" width="13.0"/>
    <col customWidth="1" min="4" max="4" width="8.63"/>
    <col customWidth="1" min="5" max="6" width="14.13"/>
    <col customWidth="1" min="7" max="7" width="21.88"/>
    <col customWidth="1" min="8" max="26" width="8.63"/>
  </cols>
  <sheetData>
    <row r="1" ht="13.5" customHeight="1">
      <c r="A1" s="26" t="s">
        <v>76</v>
      </c>
      <c r="B1" s="27"/>
      <c r="C1" s="27"/>
      <c r="D1" s="27"/>
      <c r="E1" s="27"/>
      <c r="F1" s="27"/>
      <c r="G1" s="27"/>
      <c r="H1" s="1"/>
      <c r="I1" s="1"/>
      <c r="J1" s="1"/>
      <c r="K1" s="1"/>
      <c r="L1" s="1"/>
      <c r="M1" s="1"/>
      <c r="N1" s="1"/>
      <c r="O1" s="1"/>
      <c r="P1" s="1"/>
      <c r="Q1" s="1"/>
      <c r="R1" s="1"/>
      <c r="S1" s="1"/>
      <c r="T1" s="1"/>
      <c r="U1" s="1"/>
      <c r="V1" s="1"/>
      <c r="W1" s="1"/>
      <c r="X1" s="1"/>
      <c r="Y1" s="1"/>
      <c r="Z1" s="1"/>
    </row>
    <row r="2" ht="13.5" customHeight="1">
      <c r="A2" s="22" t="s">
        <v>23</v>
      </c>
      <c r="B2" s="22" t="s">
        <v>24</v>
      </c>
      <c r="C2" s="28" t="s">
        <v>77</v>
      </c>
      <c r="D2" s="22" t="s">
        <v>26</v>
      </c>
      <c r="E2" s="22" t="s">
        <v>78</v>
      </c>
      <c r="F2" s="22" t="s">
        <v>79</v>
      </c>
      <c r="G2" s="22" t="s">
        <v>29</v>
      </c>
    </row>
    <row r="3" ht="13.5" customHeight="1">
      <c r="A3" s="23">
        <v>1.0</v>
      </c>
      <c r="B3" s="24" t="s">
        <v>30</v>
      </c>
      <c r="C3" s="24" t="s">
        <v>31</v>
      </c>
      <c r="D3" s="24" t="s">
        <v>32</v>
      </c>
      <c r="E3" s="23">
        <v>55.0</v>
      </c>
      <c r="F3" s="23">
        <v>67.0</v>
      </c>
      <c r="G3" s="29" t="s">
        <v>47</v>
      </c>
    </row>
    <row r="4" ht="13.5" customHeight="1">
      <c r="A4" s="23">
        <v>2.0</v>
      </c>
      <c r="B4" s="24" t="s">
        <v>33</v>
      </c>
      <c r="C4" s="24" t="s">
        <v>34</v>
      </c>
      <c r="D4" s="24" t="s">
        <v>32</v>
      </c>
      <c r="E4" s="23">
        <v>64.0</v>
      </c>
      <c r="F4" s="23"/>
      <c r="G4" s="25"/>
    </row>
    <row r="5" ht="13.5" customHeight="1">
      <c r="A5" s="23">
        <v>3.0</v>
      </c>
      <c r="B5" s="24" t="s">
        <v>35</v>
      </c>
      <c r="C5" s="24" t="s">
        <v>36</v>
      </c>
      <c r="D5" s="24" t="s">
        <v>32</v>
      </c>
      <c r="E5" s="23">
        <v>65.0</v>
      </c>
      <c r="F5" s="23"/>
      <c r="G5" s="25"/>
    </row>
    <row r="6" ht="13.5" customHeight="1">
      <c r="A6" s="23">
        <v>4.0</v>
      </c>
      <c r="B6" s="24" t="s">
        <v>39</v>
      </c>
      <c r="C6" s="24" t="s">
        <v>40</v>
      </c>
      <c r="D6" s="24" t="s">
        <v>32</v>
      </c>
      <c r="E6" s="23">
        <v>91.0</v>
      </c>
      <c r="F6" s="23"/>
      <c r="G6" s="25"/>
    </row>
    <row r="7" ht="13.5" customHeight="1">
      <c r="A7" s="23">
        <v>5.0</v>
      </c>
      <c r="B7" s="24" t="s">
        <v>33</v>
      </c>
      <c r="C7" s="24" t="s">
        <v>41</v>
      </c>
      <c r="D7" s="24" t="s">
        <v>32</v>
      </c>
      <c r="E7" s="23">
        <v>77.0</v>
      </c>
      <c r="F7" s="23">
        <v>96.0</v>
      </c>
      <c r="G7" s="29" t="s">
        <v>42</v>
      </c>
    </row>
    <row r="8" ht="13.5" customHeight="1">
      <c r="A8" s="23">
        <v>6.0</v>
      </c>
      <c r="B8" s="24" t="s">
        <v>43</v>
      </c>
      <c r="C8" s="24" t="s">
        <v>44</v>
      </c>
      <c r="D8" s="24" t="s">
        <v>32</v>
      </c>
      <c r="E8" s="23">
        <v>76.0</v>
      </c>
      <c r="F8" s="23"/>
      <c r="G8" s="25"/>
    </row>
    <row r="9" ht="13.5" customHeight="1">
      <c r="A9" s="23">
        <v>7.0</v>
      </c>
      <c r="B9" s="23"/>
      <c r="C9" s="24" t="s">
        <v>46</v>
      </c>
      <c r="D9" s="24" t="s">
        <v>32</v>
      </c>
      <c r="E9" s="23"/>
      <c r="F9" s="23">
        <v>86.0</v>
      </c>
      <c r="G9" s="29" t="s">
        <v>80</v>
      </c>
    </row>
    <row r="10" ht="13.5" customHeight="1">
      <c r="A10" s="23">
        <v>8.0</v>
      </c>
      <c r="B10" s="24" t="s">
        <v>48</v>
      </c>
      <c r="C10" s="24" t="s">
        <v>49</v>
      </c>
      <c r="D10" s="24" t="s">
        <v>50</v>
      </c>
      <c r="E10" s="23">
        <v>58.0</v>
      </c>
      <c r="F10" s="23">
        <v>59.0</v>
      </c>
      <c r="G10" s="29" t="s">
        <v>47</v>
      </c>
    </row>
    <row r="11" ht="13.5" customHeight="1">
      <c r="A11" s="23">
        <v>9.0</v>
      </c>
      <c r="B11" s="24" t="s">
        <v>51</v>
      </c>
      <c r="C11" s="24" t="s">
        <v>52</v>
      </c>
      <c r="D11" s="24" t="s">
        <v>32</v>
      </c>
      <c r="E11" s="23">
        <v>56.0</v>
      </c>
      <c r="F11" s="23">
        <v>83.0</v>
      </c>
      <c r="G11" s="29" t="s">
        <v>47</v>
      </c>
    </row>
    <row r="12" ht="13.5" customHeight="1">
      <c r="A12" s="23">
        <v>10.0</v>
      </c>
      <c r="B12" s="24" t="s">
        <v>53</v>
      </c>
      <c r="C12" s="24" t="s">
        <v>54</v>
      </c>
      <c r="D12" s="24" t="s">
        <v>32</v>
      </c>
      <c r="E12" s="23">
        <v>88.0</v>
      </c>
      <c r="F12" s="23"/>
      <c r="G12" s="25"/>
    </row>
    <row r="13" ht="13.5" customHeight="1">
      <c r="A13" s="23">
        <v>11.0</v>
      </c>
      <c r="B13" s="24" t="s">
        <v>55</v>
      </c>
      <c r="C13" s="24" t="s">
        <v>56</v>
      </c>
      <c r="D13" s="24" t="s">
        <v>57</v>
      </c>
      <c r="E13" s="23">
        <v>67.0</v>
      </c>
      <c r="F13" s="23"/>
      <c r="G13" s="25"/>
    </row>
    <row r="14" ht="13.5" customHeight="1">
      <c r="A14" s="23">
        <v>12.0</v>
      </c>
      <c r="B14" s="24" t="s">
        <v>58</v>
      </c>
      <c r="C14" s="24" t="s">
        <v>59</v>
      </c>
      <c r="D14" s="24" t="s">
        <v>32</v>
      </c>
      <c r="E14" s="23">
        <v>52.0</v>
      </c>
      <c r="F14" s="23">
        <v>96.0</v>
      </c>
      <c r="G14" s="29" t="s">
        <v>47</v>
      </c>
    </row>
    <row r="15" ht="13.5" customHeight="1">
      <c r="A15" s="23">
        <v>13.0</v>
      </c>
      <c r="B15" s="24" t="s">
        <v>60</v>
      </c>
      <c r="C15" s="24" t="s">
        <v>61</v>
      </c>
      <c r="D15" s="24" t="s">
        <v>32</v>
      </c>
      <c r="E15" s="23">
        <v>58.0</v>
      </c>
      <c r="F15" s="23">
        <v>64.0</v>
      </c>
      <c r="G15" s="29" t="s">
        <v>47</v>
      </c>
    </row>
    <row r="16" ht="13.5" customHeight="1">
      <c r="A16" s="23">
        <v>14.0</v>
      </c>
      <c r="B16" s="24" t="s">
        <v>60</v>
      </c>
      <c r="C16" s="24" t="s">
        <v>61</v>
      </c>
      <c r="D16" s="24" t="s">
        <v>32</v>
      </c>
      <c r="E16" s="23">
        <v>58.0</v>
      </c>
      <c r="F16" s="23">
        <v>64.0</v>
      </c>
      <c r="G16" s="25"/>
    </row>
    <row r="17" ht="13.5" customHeight="1">
      <c r="A17" s="23">
        <v>15.0</v>
      </c>
      <c r="B17" s="24" t="s">
        <v>63</v>
      </c>
      <c r="C17" s="24" t="s">
        <v>64</v>
      </c>
      <c r="D17" s="24" t="s">
        <v>32</v>
      </c>
      <c r="E17" s="23">
        <v>80.0</v>
      </c>
      <c r="F17" s="23"/>
      <c r="G17" s="25"/>
    </row>
    <row r="18" ht="13.5" customHeight="1">
      <c r="A18" s="23">
        <v>16.0</v>
      </c>
      <c r="B18" s="24" t="s">
        <v>65</v>
      </c>
      <c r="C18" s="24" t="s">
        <v>66</v>
      </c>
      <c r="D18" s="24" t="s">
        <v>32</v>
      </c>
      <c r="E18" s="23">
        <v>90.0</v>
      </c>
      <c r="F18" s="23"/>
      <c r="G18" s="25"/>
    </row>
    <row r="19" ht="13.5" customHeight="1">
      <c r="A19" s="23">
        <v>17.0</v>
      </c>
      <c r="B19" s="24" t="s">
        <v>67</v>
      </c>
      <c r="C19" s="24" t="s">
        <v>68</v>
      </c>
      <c r="D19" s="24" t="s">
        <v>32</v>
      </c>
      <c r="E19" s="23">
        <v>-96.0</v>
      </c>
      <c r="F19" s="23"/>
      <c r="G19" s="25"/>
    </row>
    <row r="20" ht="13.5" customHeight="1">
      <c r="A20" s="23">
        <v>18.0</v>
      </c>
      <c r="B20" s="24" t="s">
        <v>33</v>
      </c>
      <c r="C20" s="24" t="s">
        <v>69</v>
      </c>
      <c r="D20" s="24" t="s">
        <v>70</v>
      </c>
      <c r="E20" s="23">
        <v>68.0</v>
      </c>
      <c r="F20" s="23">
        <v>82.0</v>
      </c>
      <c r="G20" s="29" t="s">
        <v>42</v>
      </c>
    </row>
    <row r="21" ht="13.5" customHeight="1">
      <c r="A21" s="23">
        <v>19.0</v>
      </c>
      <c r="B21" s="24" t="s">
        <v>71</v>
      </c>
      <c r="C21" s="23" t="s">
        <v>81</v>
      </c>
      <c r="D21" s="24" t="s">
        <v>32</v>
      </c>
      <c r="E21" s="23">
        <v>79.0</v>
      </c>
      <c r="F21" s="23"/>
      <c r="G21" s="25"/>
    </row>
    <row r="22" ht="13.5" customHeight="1">
      <c r="A22" s="23">
        <v>20.0</v>
      </c>
      <c r="B22" s="24" t="s">
        <v>74</v>
      </c>
      <c r="C22" s="24" t="s">
        <v>75</v>
      </c>
      <c r="D22" s="24" t="s">
        <v>32</v>
      </c>
      <c r="E22" s="23">
        <v>51.0</v>
      </c>
      <c r="F22" s="23">
        <v>68.0</v>
      </c>
      <c r="G22" s="29" t="s">
        <v>47</v>
      </c>
    </row>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autoFilter ref="$A$2:$F$2"/>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1" width="5.88"/>
    <col customWidth="1" min="2" max="2" width="8.63"/>
    <col customWidth="1" min="3" max="3" width="10.88"/>
    <col customWidth="1" min="4" max="4" width="5.88"/>
    <col customWidth="1" min="5" max="6" width="12.88"/>
    <col customWidth="1" min="7" max="7" width="14.25"/>
    <col customWidth="1" min="8" max="8" width="21.88"/>
    <col customWidth="1" min="9" max="10" width="11.75"/>
    <col customWidth="1" min="11" max="11" width="14.13"/>
    <col customWidth="1" min="12" max="12" width="21.0"/>
    <col customWidth="1" min="13" max="26" width="8.63"/>
  </cols>
  <sheetData>
    <row r="1" ht="13.5" customHeight="1">
      <c r="A1" s="30" t="s">
        <v>82</v>
      </c>
      <c r="B1" s="31"/>
      <c r="C1" s="31"/>
      <c r="D1" s="31"/>
      <c r="E1" s="31"/>
      <c r="F1" s="31"/>
      <c r="G1" s="31"/>
      <c r="H1" s="31"/>
      <c r="I1" s="31"/>
      <c r="J1" s="31"/>
      <c r="K1" s="31"/>
      <c r="L1" s="31"/>
      <c r="M1" s="31"/>
    </row>
    <row r="2" ht="13.5" customHeight="1">
      <c r="A2" s="32" t="s">
        <v>83</v>
      </c>
      <c r="B2" s="32" t="s">
        <v>24</v>
      </c>
      <c r="C2" s="32" t="s">
        <v>25</v>
      </c>
      <c r="D2" s="32" t="s">
        <v>26</v>
      </c>
      <c r="E2" s="33" t="s">
        <v>27</v>
      </c>
      <c r="F2" s="33" t="s">
        <v>28</v>
      </c>
      <c r="G2" s="34" t="s">
        <v>84</v>
      </c>
      <c r="H2" s="34" t="s">
        <v>85</v>
      </c>
      <c r="I2" s="33" t="s">
        <v>78</v>
      </c>
      <c r="J2" s="33" t="s">
        <v>79</v>
      </c>
      <c r="K2" s="34" t="s">
        <v>86</v>
      </c>
      <c r="L2" s="35" t="s">
        <v>87</v>
      </c>
      <c r="M2" s="35" t="s">
        <v>88</v>
      </c>
    </row>
    <row r="3" ht="13.5" customHeight="1">
      <c r="A3" s="23">
        <v>1.0</v>
      </c>
      <c r="B3" s="24" t="s">
        <v>30</v>
      </c>
      <c r="C3" s="24" t="s">
        <v>31</v>
      </c>
      <c r="D3" s="24" t="s">
        <v>32</v>
      </c>
      <c r="E3" s="23">
        <v>87.0</v>
      </c>
      <c r="F3" s="23"/>
      <c r="G3" s="23">
        <f>if(isblank(F3), E3, F3)</f>
        <v>87</v>
      </c>
      <c r="H3" s="36"/>
      <c r="I3" s="23">
        <v>55.0</v>
      </c>
      <c r="J3" s="23">
        <v>67.0</v>
      </c>
      <c r="K3" s="23">
        <f>if(isblank(J3), I3, J3)</f>
        <v>67</v>
      </c>
      <c r="L3" s="29" t="s">
        <v>47</v>
      </c>
      <c r="M3" s="23">
        <f t="shared" ref="M3:M21" si="1">(K3+G3)/2</f>
        <v>77</v>
      </c>
      <c r="O3" s="37">
        <f>_xlfn.STDEV.P(G3:G21)</f>
        <v>15.32528192</v>
      </c>
      <c r="P3" s="38" t="s">
        <v>89</v>
      </c>
    </row>
    <row r="4" ht="13.5" customHeight="1">
      <c r="A4" s="23">
        <v>2.0</v>
      </c>
      <c r="B4" s="24" t="s">
        <v>33</v>
      </c>
      <c r="C4" s="24" t="s">
        <v>34</v>
      </c>
      <c r="D4" s="24" t="s">
        <v>32</v>
      </c>
      <c r="E4" s="23">
        <v>93.0</v>
      </c>
      <c r="F4" s="23"/>
      <c r="G4" s="23">
        <f t="shared" ref="G4:G21" si="2">IF(ISBLANK(F4),E4,F4)</f>
        <v>93</v>
      </c>
      <c r="H4" s="36"/>
      <c r="I4" s="23">
        <v>64.0</v>
      </c>
      <c r="J4" s="23"/>
      <c r="K4" s="23">
        <f t="shared" ref="K4:K21" si="3">IF(ISBLANK(J4),I4,J4)</f>
        <v>64</v>
      </c>
      <c r="L4" s="25"/>
      <c r="M4" s="23">
        <f t="shared" si="1"/>
        <v>78.5</v>
      </c>
      <c r="O4" s="37">
        <f>_xlfn.STDEV.P(K3:K21)</f>
        <v>12.03319508</v>
      </c>
      <c r="P4" s="38" t="s">
        <v>90</v>
      </c>
    </row>
    <row r="5" ht="13.5" customHeight="1">
      <c r="A5" s="23">
        <v>3.0</v>
      </c>
      <c r="B5" s="24" t="s">
        <v>35</v>
      </c>
      <c r="C5" s="24" t="s">
        <v>36</v>
      </c>
      <c r="D5" s="24" t="s">
        <v>32</v>
      </c>
      <c r="E5" s="23" t="s">
        <v>37</v>
      </c>
      <c r="F5" s="23">
        <v>83.0</v>
      </c>
      <c r="G5" s="23">
        <f t="shared" si="2"/>
        <v>83</v>
      </c>
      <c r="H5" s="39" t="s">
        <v>38</v>
      </c>
      <c r="I5" s="23">
        <v>65.0</v>
      </c>
      <c r="J5" s="23"/>
      <c r="K5" s="23">
        <f t="shared" si="3"/>
        <v>65</v>
      </c>
      <c r="L5" s="25"/>
      <c r="M5" s="23">
        <f t="shared" si="1"/>
        <v>74</v>
      </c>
      <c r="O5" s="37">
        <f>_xlfn.STDEV.P(M3:M21)</f>
        <v>9.528787118</v>
      </c>
      <c r="P5" s="38" t="s">
        <v>91</v>
      </c>
    </row>
    <row r="6" ht="13.5" customHeight="1">
      <c r="A6" s="23">
        <v>4.0</v>
      </c>
      <c r="B6" s="24" t="s">
        <v>39</v>
      </c>
      <c r="C6" s="24" t="s">
        <v>40</v>
      </c>
      <c r="D6" s="24" t="s">
        <v>32</v>
      </c>
      <c r="E6" s="23">
        <v>99.0</v>
      </c>
      <c r="F6" s="23"/>
      <c r="G6" s="23">
        <f t="shared" si="2"/>
        <v>99</v>
      </c>
      <c r="H6" s="36"/>
      <c r="I6" s="23">
        <v>91.0</v>
      </c>
      <c r="J6" s="23"/>
      <c r="K6" s="23">
        <f t="shared" si="3"/>
        <v>91</v>
      </c>
      <c r="L6" s="25"/>
      <c r="M6" s="23">
        <f t="shared" si="1"/>
        <v>95</v>
      </c>
    </row>
    <row r="7" ht="13.5" customHeight="1">
      <c r="A7" s="23">
        <v>5.0</v>
      </c>
      <c r="B7" s="24" t="s">
        <v>33</v>
      </c>
      <c r="C7" s="24" t="s">
        <v>41</v>
      </c>
      <c r="D7" s="24" t="s">
        <v>32</v>
      </c>
      <c r="E7" s="23">
        <v>66.0</v>
      </c>
      <c r="F7" s="23">
        <v>45.0</v>
      </c>
      <c r="G7" s="23">
        <f t="shared" si="2"/>
        <v>45</v>
      </c>
      <c r="H7" s="39" t="s">
        <v>42</v>
      </c>
      <c r="I7" s="23">
        <v>77.0</v>
      </c>
      <c r="J7" s="23">
        <v>96.0</v>
      </c>
      <c r="K7" s="23">
        <f t="shared" si="3"/>
        <v>96</v>
      </c>
      <c r="L7" s="29" t="s">
        <v>42</v>
      </c>
      <c r="M7" s="23">
        <f t="shared" si="1"/>
        <v>70.5</v>
      </c>
      <c r="O7" s="37"/>
    </row>
    <row r="8" ht="13.5" customHeight="1">
      <c r="A8" s="23">
        <v>6.0</v>
      </c>
      <c r="B8" s="24" t="s">
        <v>43</v>
      </c>
      <c r="C8" s="24" t="s">
        <v>44</v>
      </c>
      <c r="D8" s="24" t="s">
        <v>32</v>
      </c>
      <c r="E8" s="23">
        <v>86.0</v>
      </c>
      <c r="F8" s="23"/>
      <c r="G8" s="23">
        <f t="shared" si="2"/>
        <v>86</v>
      </c>
      <c r="H8" s="36"/>
      <c r="I8" s="23">
        <v>76.0</v>
      </c>
      <c r="J8" s="23"/>
      <c r="K8" s="23">
        <f t="shared" si="3"/>
        <v>76</v>
      </c>
      <c r="L8" s="25"/>
      <c r="M8" s="23">
        <f t="shared" si="1"/>
        <v>81</v>
      </c>
    </row>
    <row r="9" ht="13.5" customHeight="1">
      <c r="A9" s="23">
        <v>7.0</v>
      </c>
      <c r="B9" s="24" t="s">
        <v>45</v>
      </c>
      <c r="C9" s="24" t="s">
        <v>46</v>
      </c>
      <c r="D9" s="24" t="s">
        <v>32</v>
      </c>
      <c r="E9" s="23">
        <v>52.0</v>
      </c>
      <c r="F9" s="23">
        <v>94.0</v>
      </c>
      <c r="G9" s="23">
        <f t="shared" si="2"/>
        <v>94</v>
      </c>
      <c r="H9" s="39" t="s">
        <v>47</v>
      </c>
      <c r="I9" s="23" t="s">
        <v>37</v>
      </c>
      <c r="J9" s="23">
        <v>86.0</v>
      </c>
      <c r="K9" s="23">
        <f t="shared" si="3"/>
        <v>86</v>
      </c>
      <c r="L9" s="29" t="s">
        <v>80</v>
      </c>
      <c r="M9" s="23">
        <f t="shared" si="1"/>
        <v>90</v>
      </c>
    </row>
    <row r="10" ht="13.5" customHeight="1">
      <c r="A10" s="23">
        <v>8.0</v>
      </c>
      <c r="B10" s="24" t="s">
        <v>48</v>
      </c>
      <c r="C10" s="24" t="s">
        <v>49</v>
      </c>
      <c r="D10" s="24" t="s">
        <v>32</v>
      </c>
      <c r="E10" s="23">
        <v>78.0</v>
      </c>
      <c r="F10" s="23"/>
      <c r="G10" s="23">
        <f t="shared" si="2"/>
        <v>78</v>
      </c>
      <c r="H10" s="36"/>
      <c r="I10" s="23">
        <v>58.0</v>
      </c>
      <c r="J10" s="23">
        <v>59.0</v>
      </c>
      <c r="K10" s="23">
        <f t="shared" si="3"/>
        <v>59</v>
      </c>
      <c r="L10" s="29" t="s">
        <v>47</v>
      </c>
      <c r="M10" s="23">
        <f t="shared" si="1"/>
        <v>68.5</v>
      </c>
    </row>
    <row r="11" ht="13.5" customHeight="1">
      <c r="A11" s="23">
        <v>9.0</v>
      </c>
      <c r="B11" s="24" t="s">
        <v>51</v>
      </c>
      <c r="C11" s="24" t="s">
        <v>52</v>
      </c>
      <c r="D11" s="24" t="s">
        <v>32</v>
      </c>
      <c r="E11" s="23">
        <v>72.0</v>
      </c>
      <c r="F11" s="23"/>
      <c r="G11" s="23">
        <f t="shared" si="2"/>
        <v>72</v>
      </c>
      <c r="H11" s="36"/>
      <c r="I11" s="23">
        <v>56.0</v>
      </c>
      <c r="J11" s="23">
        <v>83.0</v>
      </c>
      <c r="K11" s="23">
        <f t="shared" si="3"/>
        <v>83</v>
      </c>
      <c r="L11" s="29" t="s">
        <v>47</v>
      </c>
      <c r="M11" s="23">
        <f t="shared" si="1"/>
        <v>77.5</v>
      </c>
    </row>
    <row r="12" ht="13.5" customHeight="1">
      <c r="A12" s="23">
        <v>10.0</v>
      </c>
      <c r="B12" s="24" t="s">
        <v>53</v>
      </c>
      <c r="C12" s="24" t="s">
        <v>54</v>
      </c>
      <c r="D12" s="24" t="s">
        <v>32</v>
      </c>
      <c r="E12" s="23">
        <v>57.0</v>
      </c>
      <c r="F12" s="23">
        <v>72.0</v>
      </c>
      <c r="G12" s="23">
        <f t="shared" si="2"/>
        <v>72</v>
      </c>
      <c r="H12" s="39" t="s">
        <v>47</v>
      </c>
      <c r="I12" s="23">
        <v>88.0</v>
      </c>
      <c r="J12" s="23"/>
      <c r="K12" s="23">
        <f t="shared" si="3"/>
        <v>88</v>
      </c>
      <c r="L12" s="25"/>
      <c r="M12" s="23">
        <f t="shared" si="1"/>
        <v>80</v>
      </c>
    </row>
    <row r="13" ht="13.5" customHeight="1">
      <c r="A13" s="23">
        <v>11.0</v>
      </c>
      <c r="B13" s="24" t="s">
        <v>55</v>
      </c>
      <c r="C13" s="24" t="s">
        <v>56</v>
      </c>
      <c r="D13" s="24" t="s">
        <v>57</v>
      </c>
      <c r="E13" s="23">
        <v>45.0</v>
      </c>
      <c r="F13" s="23">
        <v>69.0</v>
      </c>
      <c r="G13" s="23">
        <f t="shared" si="2"/>
        <v>69</v>
      </c>
      <c r="H13" s="39" t="s">
        <v>47</v>
      </c>
      <c r="I13" s="23">
        <v>67.0</v>
      </c>
      <c r="J13" s="23"/>
      <c r="K13" s="23">
        <f t="shared" si="3"/>
        <v>67</v>
      </c>
      <c r="L13" s="25"/>
      <c r="M13" s="23">
        <f t="shared" si="1"/>
        <v>68</v>
      </c>
    </row>
    <row r="14" ht="13.5" customHeight="1">
      <c r="A14" s="23">
        <v>12.0</v>
      </c>
      <c r="B14" s="24" t="s">
        <v>58</v>
      </c>
      <c r="C14" s="24" t="s">
        <v>59</v>
      </c>
      <c r="D14" s="24" t="s">
        <v>32</v>
      </c>
      <c r="E14" s="23">
        <v>61.0</v>
      </c>
      <c r="F14" s="23">
        <v>80.0</v>
      </c>
      <c r="G14" s="23">
        <f t="shared" si="2"/>
        <v>80</v>
      </c>
      <c r="H14" s="39" t="s">
        <v>42</v>
      </c>
      <c r="I14" s="23">
        <v>52.0</v>
      </c>
      <c r="J14" s="23">
        <v>96.0</v>
      </c>
      <c r="K14" s="23">
        <f t="shared" si="3"/>
        <v>96</v>
      </c>
      <c r="L14" s="29" t="s">
        <v>47</v>
      </c>
      <c r="M14" s="23">
        <f t="shared" si="1"/>
        <v>88</v>
      </c>
    </row>
    <row r="15" ht="13.5" customHeight="1">
      <c r="A15" s="23">
        <v>13.0</v>
      </c>
      <c r="B15" s="24" t="s">
        <v>60</v>
      </c>
      <c r="C15" s="24" t="s">
        <v>61</v>
      </c>
      <c r="D15" s="24" t="s">
        <v>32</v>
      </c>
      <c r="E15" s="23">
        <v>47.0</v>
      </c>
      <c r="F15" s="23">
        <v>91.0</v>
      </c>
      <c r="G15" s="23">
        <f t="shared" si="2"/>
        <v>91</v>
      </c>
      <c r="H15" s="39" t="s">
        <v>47</v>
      </c>
      <c r="I15" s="23">
        <v>58.0</v>
      </c>
      <c r="J15" s="23">
        <v>64.0</v>
      </c>
      <c r="K15" s="23">
        <f t="shared" si="3"/>
        <v>64</v>
      </c>
      <c r="L15" s="25"/>
      <c r="M15" s="23">
        <f t="shared" si="1"/>
        <v>77.5</v>
      </c>
    </row>
    <row r="16" ht="13.5" customHeight="1">
      <c r="A16" s="23">
        <v>15.0</v>
      </c>
      <c r="B16" s="24" t="s">
        <v>63</v>
      </c>
      <c r="C16" s="24" t="s">
        <v>64</v>
      </c>
      <c r="D16" s="24" t="s">
        <v>32</v>
      </c>
      <c r="E16" s="23">
        <v>48.0</v>
      </c>
      <c r="F16" s="23">
        <v>57.0</v>
      </c>
      <c r="G16" s="23">
        <f t="shared" si="2"/>
        <v>57</v>
      </c>
      <c r="H16" s="39" t="s">
        <v>47</v>
      </c>
      <c r="I16" s="23">
        <v>80.0</v>
      </c>
      <c r="J16" s="23"/>
      <c r="K16" s="23">
        <f t="shared" si="3"/>
        <v>80</v>
      </c>
      <c r="L16" s="25"/>
      <c r="M16" s="23">
        <f t="shared" si="1"/>
        <v>68.5</v>
      </c>
    </row>
    <row r="17" ht="13.5" customHeight="1">
      <c r="A17" s="23">
        <v>16.0</v>
      </c>
      <c r="B17" s="24" t="s">
        <v>65</v>
      </c>
      <c r="C17" s="24" t="s">
        <v>66</v>
      </c>
      <c r="D17" s="24" t="s">
        <v>32</v>
      </c>
      <c r="E17" s="23">
        <v>107.0</v>
      </c>
      <c r="F17" s="23">
        <v>84.0</v>
      </c>
      <c r="G17" s="23">
        <f t="shared" si="2"/>
        <v>84</v>
      </c>
      <c r="H17" s="39" t="s">
        <v>80</v>
      </c>
      <c r="I17" s="23">
        <v>90.0</v>
      </c>
      <c r="J17" s="23"/>
      <c r="K17" s="23">
        <f t="shared" si="3"/>
        <v>90</v>
      </c>
      <c r="L17" s="25"/>
      <c r="M17" s="23">
        <f t="shared" si="1"/>
        <v>87</v>
      </c>
    </row>
    <row r="18" ht="13.5" customHeight="1">
      <c r="A18" s="23">
        <v>18.0</v>
      </c>
      <c r="B18" s="24" t="s">
        <v>67</v>
      </c>
      <c r="C18" s="24" t="s">
        <v>68</v>
      </c>
      <c r="D18" s="24" t="s">
        <v>32</v>
      </c>
      <c r="E18" s="23">
        <v>92.0</v>
      </c>
      <c r="F18" s="23"/>
      <c r="G18" s="23">
        <f t="shared" si="2"/>
        <v>92</v>
      </c>
      <c r="H18" s="36"/>
      <c r="I18" s="23">
        <v>96.0</v>
      </c>
      <c r="J18" s="23"/>
      <c r="K18" s="23">
        <f t="shared" si="3"/>
        <v>96</v>
      </c>
      <c r="L18" s="25"/>
      <c r="M18" s="23">
        <f t="shared" si="1"/>
        <v>94</v>
      </c>
    </row>
    <row r="19" ht="13.5" customHeight="1">
      <c r="A19" s="23">
        <v>19.0</v>
      </c>
      <c r="B19" s="24" t="s">
        <v>33</v>
      </c>
      <c r="C19" s="24" t="s">
        <v>69</v>
      </c>
      <c r="D19" s="24" t="s">
        <v>92</v>
      </c>
      <c r="E19" s="23">
        <v>98.0</v>
      </c>
      <c r="F19" s="23"/>
      <c r="G19" s="23">
        <f t="shared" si="2"/>
        <v>98</v>
      </c>
      <c r="H19" s="36"/>
      <c r="I19" s="23">
        <v>68.0</v>
      </c>
      <c r="J19" s="23">
        <v>82.0</v>
      </c>
      <c r="K19" s="23">
        <f t="shared" si="3"/>
        <v>82</v>
      </c>
      <c r="L19" s="29" t="s">
        <v>42</v>
      </c>
      <c r="M19" s="23">
        <f t="shared" si="1"/>
        <v>90</v>
      </c>
    </row>
    <row r="20" ht="13.5" customHeight="1">
      <c r="A20" s="23">
        <v>20.0</v>
      </c>
      <c r="B20" s="24" t="s">
        <v>71</v>
      </c>
      <c r="C20" s="24" t="s">
        <v>72</v>
      </c>
      <c r="D20" s="24" t="s">
        <v>32</v>
      </c>
      <c r="E20" s="23" t="s">
        <v>37</v>
      </c>
      <c r="F20" s="23">
        <v>59.0</v>
      </c>
      <c r="G20" s="23">
        <f t="shared" si="2"/>
        <v>59</v>
      </c>
      <c r="H20" s="39" t="s">
        <v>80</v>
      </c>
      <c r="I20" s="23">
        <v>79.0</v>
      </c>
      <c r="J20" s="23"/>
      <c r="K20" s="23">
        <f t="shared" si="3"/>
        <v>79</v>
      </c>
      <c r="L20" s="25"/>
      <c r="M20" s="23">
        <f t="shared" si="1"/>
        <v>69</v>
      </c>
    </row>
    <row r="21" ht="13.5" customHeight="1">
      <c r="A21" s="23">
        <v>21.0</v>
      </c>
      <c r="B21" s="24" t="s">
        <v>74</v>
      </c>
      <c r="C21" s="24" t="s">
        <v>75</v>
      </c>
      <c r="D21" s="24" t="s">
        <v>32</v>
      </c>
      <c r="E21" s="23">
        <v>53.0</v>
      </c>
      <c r="F21" s="23">
        <v>55.0</v>
      </c>
      <c r="G21" s="23">
        <f t="shared" si="2"/>
        <v>55</v>
      </c>
      <c r="H21" s="39" t="s">
        <v>47</v>
      </c>
      <c r="I21" s="23">
        <v>51.0</v>
      </c>
      <c r="J21" s="23">
        <v>68.0</v>
      </c>
      <c r="K21" s="23">
        <f t="shared" si="3"/>
        <v>68</v>
      </c>
      <c r="L21" s="29" t="s">
        <v>47</v>
      </c>
      <c r="M21" s="23">
        <f t="shared" si="1"/>
        <v>61.5</v>
      </c>
    </row>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1" width="11.63"/>
    <col customWidth="1" min="2" max="2" width="45.63"/>
    <col customWidth="1" min="3" max="3" width="22.13"/>
    <col customWidth="1" min="4" max="4" width="23.63"/>
    <col customWidth="1" min="5" max="5" width="31.88"/>
    <col customWidth="1" min="6" max="6" width="95.25"/>
    <col customWidth="1" min="7" max="7" width="9.0"/>
    <col customWidth="1" min="8" max="26" width="8.63"/>
  </cols>
  <sheetData>
    <row r="1" ht="13.5" customHeight="1">
      <c r="A1" s="40"/>
      <c r="B1" s="41" t="s">
        <v>93</v>
      </c>
      <c r="C1" s="40"/>
      <c r="D1" s="40"/>
      <c r="E1" s="40"/>
      <c r="F1" s="40"/>
      <c r="G1" s="1"/>
      <c r="H1" s="1"/>
      <c r="I1" s="1"/>
      <c r="J1" s="1"/>
      <c r="K1" s="1"/>
      <c r="L1" s="1"/>
      <c r="M1" s="1"/>
      <c r="N1" s="1"/>
      <c r="O1" s="1"/>
      <c r="P1" s="1"/>
      <c r="Q1" s="1"/>
      <c r="R1" s="1"/>
      <c r="S1" s="1"/>
      <c r="T1" s="1"/>
      <c r="U1" s="1"/>
      <c r="V1" s="1"/>
      <c r="W1" s="1"/>
      <c r="X1" s="1"/>
      <c r="Y1" s="1"/>
      <c r="Z1" s="1"/>
    </row>
    <row r="2">
      <c r="A2" s="40"/>
      <c r="B2" s="40"/>
      <c r="C2" s="40"/>
      <c r="D2" s="40"/>
      <c r="E2" s="42"/>
      <c r="F2" s="42"/>
      <c r="G2" s="1"/>
      <c r="H2" s="1"/>
      <c r="I2" s="1"/>
      <c r="J2" s="1"/>
      <c r="K2" s="1"/>
      <c r="L2" s="1"/>
      <c r="M2" s="1"/>
      <c r="N2" s="1"/>
      <c r="O2" s="1"/>
      <c r="P2" s="1"/>
      <c r="Q2" s="1"/>
      <c r="R2" s="1"/>
      <c r="S2" s="1"/>
      <c r="T2" s="1"/>
      <c r="U2" s="1"/>
      <c r="V2" s="1"/>
      <c r="W2" s="1"/>
      <c r="X2" s="1"/>
      <c r="Y2" s="1"/>
      <c r="Z2" s="1"/>
    </row>
    <row r="3" ht="13.5" customHeight="1">
      <c r="A3" s="2" t="s">
        <v>23</v>
      </c>
      <c r="B3" s="2" t="s">
        <v>94</v>
      </c>
      <c r="C3" s="2" t="s">
        <v>95</v>
      </c>
      <c r="D3" s="2" t="s">
        <v>96</v>
      </c>
      <c r="E3" s="43" t="s">
        <v>97</v>
      </c>
      <c r="F3" s="2" t="s">
        <v>98</v>
      </c>
      <c r="G3" s="1"/>
      <c r="H3" s="1"/>
      <c r="I3" s="1"/>
      <c r="J3" s="1"/>
      <c r="K3" s="1"/>
      <c r="L3" s="1"/>
      <c r="M3" s="1"/>
      <c r="N3" s="1"/>
      <c r="O3" s="1"/>
      <c r="P3" s="1"/>
      <c r="Q3" s="1"/>
      <c r="R3" s="1"/>
      <c r="S3" s="1"/>
      <c r="T3" s="1"/>
      <c r="U3" s="1"/>
      <c r="V3" s="1"/>
      <c r="W3" s="1"/>
      <c r="X3" s="1"/>
      <c r="Y3" s="1"/>
      <c r="Z3" s="1"/>
    </row>
    <row r="4" ht="13.5" customHeight="1">
      <c r="A4" s="9">
        <v>1.0</v>
      </c>
      <c r="B4" s="44" t="s">
        <v>99</v>
      </c>
      <c r="C4" s="45" t="s">
        <v>100</v>
      </c>
      <c r="D4" s="45" t="s">
        <v>101</v>
      </c>
      <c r="E4" s="45" t="s">
        <v>102</v>
      </c>
      <c r="F4" s="45" t="s">
        <v>103</v>
      </c>
      <c r="G4" s="1"/>
      <c r="H4" s="1"/>
      <c r="I4" s="1"/>
      <c r="J4" s="1"/>
      <c r="K4" s="1"/>
      <c r="L4" s="1"/>
      <c r="M4" s="1"/>
      <c r="N4" s="1"/>
      <c r="O4" s="1"/>
      <c r="P4" s="1"/>
      <c r="Q4" s="1"/>
      <c r="R4" s="1"/>
      <c r="S4" s="1"/>
      <c r="T4" s="1"/>
      <c r="U4" s="1"/>
      <c r="V4" s="1"/>
      <c r="W4" s="1"/>
      <c r="X4" s="1"/>
      <c r="Y4" s="1"/>
      <c r="Z4" s="1"/>
    </row>
    <row r="5" ht="24.0" customHeight="1">
      <c r="A5" s="9">
        <v>2.0</v>
      </c>
      <c r="B5" s="46"/>
      <c r="C5" s="45" t="s">
        <v>104</v>
      </c>
      <c r="D5" s="45" t="s">
        <v>105</v>
      </c>
      <c r="E5" s="45" t="s">
        <v>102</v>
      </c>
      <c r="F5" s="45" t="s">
        <v>103</v>
      </c>
      <c r="G5" s="1"/>
      <c r="H5" s="1"/>
      <c r="I5" s="1"/>
      <c r="J5" s="1"/>
      <c r="K5" s="1"/>
      <c r="L5" s="1"/>
      <c r="M5" s="1"/>
      <c r="N5" s="1"/>
      <c r="O5" s="1"/>
      <c r="P5" s="1"/>
      <c r="Q5" s="1"/>
      <c r="R5" s="1"/>
      <c r="S5" s="1"/>
      <c r="T5" s="1"/>
      <c r="U5" s="1"/>
      <c r="V5" s="1"/>
      <c r="W5" s="1"/>
      <c r="X5" s="1"/>
      <c r="Y5" s="1"/>
      <c r="Z5" s="1"/>
    </row>
    <row r="6" ht="33.0" customHeight="1">
      <c r="A6" s="9">
        <v>3.0</v>
      </c>
      <c r="B6" s="46"/>
      <c r="C6" s="45" t="s">
        <v>106</v>
      </c>
      <c r="D6" s="45" t="s">
        <v>107</v>
      </c>
      <c r="E6" s="45" t="s">
        <v>108</v>
      </c>
      <c r="F6" s="47" t="s">
        <v>109</v>
      </c>
      <c r="G6" s="1"/>
      <c r="H6" s="1"/>
      <c r="I6" s="1"/>
      <c r="J6" s="1"/>
      <c r="K6" s="1"/>
      <c r="L6" s="1"/>
      <c r="M6" s="1"/>
      <c r="N6" s="1"/>
      <c r="O6" s="1"/>
      <c r="P6" s="1"/>
      <c r="Q6" s="1"/>
      <c r="R6" s="1"/>
      <c r="S6" s="1"/>
      <c r="T6" s="1"/>
      <c r="U6" s="1"/>
      <c r="V6" s="1"/>
      <c r="W6" s="1"/>
      <c r="X6" s="1"/>
      <c r="Y6" s="1"/>
      <c r="Z6" s="1"/>
    </row>
    <row r="7" ht="13.5" customHeight="1">
      <c r="A7" s="9">
        <v>4.0</v>
      </c>
      <c r="B7" s="46"/>
      <c r="C7" s="45" t="s">
        <v>106</v>
      </c>
      <c r="D7" s="45" t="s">
        <v>110</v>
      </c>
      <c r="E7" s="45" t="s">
        <v>111</v>
      </c>
      <c r="F7" s="47" t="s">
        <v>112</v>
      </c>
      <c r="G7" s="1"/>
      <c r="H7" s="1"/>
      <c r="I7" s="1"/>
      <c r="J7" s="1"/>
      <c r="K7" s="1"/>
      <c r="L7" s="1"/>
      <c r="M7" s="1"/>
      <c r="N7" s="1"/>
      <c r="O7" s="1"/>
      <c r="P7" s="1"/>
      <c r="Q7" s="1"/>
      <c r="R7" s="1"/>
      <c r="S7" s="1"/>
      <c r="T7" s="1"/>
      <c r="U7" s="1"/>
      <c r="V7" s="1"/>
      <c r="W7" s="1"/>
      <c r="X7" s="1"/>
      <c r="Y7" s="1"/>
      <c r="Z7" s="1"/>
    </row>
    <row r="8" ht="13.5" customHeight="1">
      <c r="A8" s="9">
        <v>5.0</v>
      </c>
      <c r="B8" s="46"/>
      <c r="C8" s="45" t="s">
        <v>106</v>
      </c>
      <c r="D8" s="45" t="s">
        <v>113</v>
      </c>
      <c r="E8" s="45" t="s">
        <v>114</v>
      </c>
      <c r="F8" s="48"/>
      <c r="G8" s="1"/>
      <c r="H8" s="1"/>
      <c r="I8" s="1"/>
      <c r="J8" s="1"/>
      <c r="K8" s="1"/>
      <c r="L8" s="1"/>
      <c r="M8" s="1"/>
      <c r="N8" s="1"/>
      <c r="O8" s="1"/>
      <c r="P8" s="1"/>
      <c r="Q8" s="1"/>
      <c r="R8" s="1"/>
      <c r="S8" s="1"/>
      <c r="T8" s="1"/>
      <c r="U8" s="1"/>
      <c r="V8" s="1"/>
      <c r="W8" s="1"/>
      <c r="X8" s="1"/>
      <c r="Y8" s="1"/>
      <c r="Z8" s="1"/>
    </row>
    <row r="9" ht="13.5" customHeight="1">
      <c r="A9" s="9">
        <v>6.0</v>
      </c>
      <c r="B9" s="46"/>
      <c r="C9" s="45" t="s">
        <v>115</v>
      </c>
      <c r="D9" s="45" t="s">
        <v>107</v>
      </c>
      <c r="E9" s="45" t="s">
        <v>108</v>
      </c>
      <c r="F9" s="45" t="s">
        <v>116</v>
      </c>
      <c r="G9" s="1"/>
      <c r="H9" s="1"/>
      <c r="I9" s="1"/>
      <c r="J9" s="1"/>
      <c r="K9" s="1"/>
      <c r="L9" s="1"/>
      <c r="M9" s="1"/>
      <c r="N9" s="1"/>
      <c r="O9" s="1"/>
      <c r="P9" s="1"/>
      <c r="Q9" s="1"/>
      <c r="R9" s="1"/>
      <c r="S9" s="1"/>
      <c r="T9" s="1"/>
      <c r="U9" s="1"/>
      <c r="V9" s="1"/>
      <c r="W9" s="1"/>
      <c r="X9" s="1"/>
      <c r="Y9" s="1"/>
      <c r="Z9" s="1"/>
    </row>
    <row r="10" ht="13.5" customHeight="1">
      <c r="A10" s="9">
        <v>7.0</v>
      </c>
      <c r="B10" s="46"/>
      <c r="C10" s="45" t="s">
        <v>115</v>
      </c>
      <c r="D10" s="45" t="s">
        <v>117</v>
      </c>
      <c r="E10" s="45" t="s">
        <v>118</v>
      </c>
      <c r="F10" s="45" t="s">
        <v>119</v>
      </c>
      <c r="G10" s="1"/>
      <c r="H10" s="1"/>
      <c r="I10" s="1"/>
      <c r="J10" s="1"/>
      <c r="K10" s="1"/>
      <c r="L10" s="1"/>
      <c r="M10" s="1"/>
      <c r="N10" s="1"/>
      <c r="O10" s="1"/>
      <c r="P10" s="1"/>
      <c r="Q10" s="1"/>
      <c r="R10" s="1"/>
      <c r="S10" s="1"/>
      <c r="T10" s="1"/>
      <c r="U10" s="1"/>
      <c r="V10" s="1"/>
      <c r="W10" s="1"/>
      <c r="X10" s="1"/>
      <c r="Y10" s="1"/>
      <c r="Z10" s="1"/>
    </row>
    <row r="11" ht="13.5" customHeight="1">
      <c r="A11" s="9">
        <v>8.0</v>
      </c>
      <c r="B11" s="46"/>
      <c r="C11" s="45" t="s">
        <v>120</v>
      </c>
      <c r="D11" s="45" t="s">
        <v>121</v>
      </c>
      <c r="E11" s="45" t="s">
        <v>102</v>
      </c>
      <c r="F11" s="45" t="s">
        <v>103</v>
      </c>
      <c r="G11" s="1"/>
      <c r="H11" s="1"/>
      <c r="I11" s="1"/>
      <c r="J11" s="1"/>
      <c r="K11" s="1"/>
      <c r="L11" s="1"/>
      <c r="M11" s="1"/>
      <c r="N11" s="1"/>
      <c r="O11" s="1"/>
      <c r="P11" s="1"/>
      <c r="Q11" s="1"/>
      <c r="R11" s="1"/>
      <c r="S11" s="1"/>
      <c r="T11" s="1"/>
      <c r="U11" s="1"/>
      <c r="V11" s="1"/>
      <c r="W11" s="1"/>
      <c r="X11" s="1"/>
      <c r="Y11" s="1"/>
      <c r="Z11" s="1"/>
    </row>
    <row r="12" ht="13.5" customHeight="1">
      <c r="A12" s="9">
        <v>9.0</v>
      </c>
      <c r="B12" s="46"/>
      <c r="C12" s="45" t="s">
        <v>122</v>
      </c>
      <c r="D12" s="49" t="s">
        <v>123</v>
      </c>
      <c r="E12" s="49" t="s">
        <v>124</v>
      </c>
      <c r="F12" s="50" t="s">
        <v>125</v>
      </c>
      <c r="G12" s="1"/>
      <c r="H12" s="1"/>
      <c r="I12" s="1"/>
      <c r="J12" s="1"/>
      <c r="K12" s="1"/>
      <c r="L12" s="1"/>
      <c r="M12" s="1"/>
      <c r="N12" s="1"/>
      <c r="O12" s="1"/>
      <c r="P12" s="1"/>
      <c r="Q12" s="1"/>
      <c r="R12" s="1"/>
      <c r="S12" s="1"/>
      <c r="T12" s="1"/>
      <c r="U12" s="1"/>
      <c r="V12" s="1"/>
      <c r="W12" s="1"/>
      <c r="X12" s="1"/>
      <c r="Y12" s="1"/>
      <c r="Z12" s="1"/>
    </row>
    <row r="13" ht="13.5" customHeight="1">
      <c r="A13" s="9">
        <v>10.0</v>
      </c>
      <c r="B13" s="13"/>
      <c r="C13" s="45" t="s">
        <v>122</v>
      </c>
      <c r="D13" s="49" t="s">
        <v>117</v>
      </c>
      <c r="E13" s="45" t="s">
        <v>118</v>
      </c>
      <c r="F13" s="50" t="s">
        <v>126</v>
      </c>
      <c r="G13" s="1"/>
      <c r="H13" s="1"/>
      <c r="I13" s="1"/>
      <c r="J13" s="1"/>
      <c r="K13" s="1"/>
      <c r="L13" s="1"/>
      <c r="M13" s="1"/>
      <c r="N13" s="1"/>
      <c r="O13" s="1"/>
      <c r="P13" s="1"/>
      <c r="Q13" s="1"/>
      <c r="R13" s="1"/>
      <c r="S13" s="1"/>
      <c r="T13" s="1"/>
      <c r="U13" s="1"/>
      <c r="V13" s="1"/>
      <c r="W13" s="1"/>
      <c r="X13" s="1"/>
      <c r="Y13" s="1"/>
      <c r="Z13" s="1"/>
    </row>
    <row r="14" ht="13.5" customHeight="1">
      <c r="A14" s="9">
        <v>11.0</v>
      </c>
      <c r="B14" s="51" t="s">
        <v>127</v>
      </c>
      <c r="C14" s="45" t="s">
        <v>128</v>
      </c>
      <c r="D14" s="49" t="s">
        <v>129</v>
      </c>
      <c r="E14" s="47" t="s">
        <v>130</v>
      </c>
      <c r="F14" s="47" t="s">
        <v>131</v>
      </c>
      <c r="G14" s="1"/>
      <c r="H14" s="1"/>
      <c r="I14" s="1"/>
      <c r="J14" s="1"/>
      <c r="K14" s="1"/>
      <c r="L14" s="1"/>
      <c r="M14" s="1"/>
      <c r="N14" s="1"/>
      <c r="O14" s="1"/>
      <c r="P14" s="1"/>
      <c r="Q14" s="1"/>
      <c r="R14" s="1"/>
      <c r="S14" s="1"/>
      <c r="T14" s="1"/>
      <c r="U14" s="1"/>
      <c r="V14" s="1"/>
      <c r="W14" s="1"/>
      <c r="X14" s="1"/>
      <c r="Y14" s="1"/>
      <c r="Z14" s="1"/>
    </row>
    <row r="15" ht="13.5" customHeight="1">
      <c r="A15" s="9">
        <v>12.0</v>
      </c>
      <c r="B15" s="46"/>
      <c r="C15" s="45" t="s">
        <v>132</v>
      </c>
      <c r="D15" s="45" t="s">
        <v>133</v>
      </c>
      <c r="E15" s="45" t="s">
        <v>134</v>
      </c>
      <c r="F15" s="47" t="s">
        <v>135</v>
      </c>
      <c r="G15" s="1"/>
      <c r="H15" s="1"/>
      <c r="I15" s="1"/>
      <c r="J15" s="1"/>
      <c r="K15" s="1"/>
      <c r="L15" s="1"/>
      <c r="M15" s="1"/>
      <c r="N15" s="1"/>
      <c r="O15" s="1"/>
      <c r="P15" s="1"/>
      <c r="Q15" s="1"/>
      <c r="R15" s="1"/>
      <c r="S15" s="1"/>
      <c r="T15" s="1"/>
      <c r="U15" s="1"/>
      <c r="V15" s="1"/>
      <c r="W15" s="1"/>
      <c r="X15" s="1"/>
      <c r="Y15" s="1"/>
      <c r="Z15" s="1"/>
    </row>
    <row r="16" ht="36.0" customHeight="1">
      <c r="A16" s="9">
        <v>13.0</v>
      </c>
      <c r="B16" s="46"/>
      <c r="C16" s="45" t="s">
        <v>132</v>
      </c>
      <c r="D16" s="45" t="s">
        <v>136</v>
      </c>
      <c r="E16" s="45" t="s">
        <v>137</v>
      </c>
      <c r="F16" s="50" t="s">
        <v>138</v>
      </c>
      <c r="G16" s="1"/>
      <c r="H16" s="1"/>
      <c r="I16" s="1"/>
      <c r="J16" s="1"/>
      <c r="K16" s="1"/>
      <c r="L16" s="1"/>
      <c r="M16" s="1"/>
      <c r="N16" s="1"/>
      <c r="O16" s="1"/>
      <c r="P16" s="1"/>
      <c r="Q16" s="1"/>
      <c r="R16" s="1"/>
      <c r="S16" s="1"/>
      <c r="T16" s="1"/>
      <c r="U16" s="1"/>
      <c r="V16" s="1"/>
      <c r="W16" s="1"/>
      <c r="X16" s="1"/>
      <c r="Y16" s="1"/>
      <c r="Z16" s="1"/>
    </row>
    <row r="17" ht="13.5" customHeight="1">
      <c r="A17" s="9">
        <v>14.0</v>
      </c>
      <c r="B17" s="46"/>
      <c r="C17" s="45" t="s">
        <v>132</v>
      </c>
      <c r="D17" s="45" t="s">
        <v>139</v>
      </c>
      <c r="E17" s="45" t="s">
        <v>102</v>
      </c>
      <c r="F17" s="47" t="s">
        <v>140</v>
      </c>
      <c r="G17" s="1"/>
      <c r="H17" s="1"/>
      <c r="I17" s="1"/>
      <c r="J17" s="1"/>
      <c r="K17" s="1"/>
      <c r="L17" s="1"/>
      <c r="M17" s="1"/>
      <c r="N17" s="1"/>
      <c r="O17" s="1"/>
      <c r="P17" s="1"/>
      <c r="Q17" s="1"/>
      <c r="R17" s="1"/>
      <c r="S17" s="1"/>
      <c r="T17" s="1"/>
      <c r="U17" s="1"/>
      <c r="V17" s="1"/>
      <c r="W17" s="1"/>
      <c r="X17" s="1"/>
      <c r="Y17" s="1"/>
      <c r="Z17" s="1"/>
    </row>
    <row r="18" ht="13.5" customHeight="1">
      <c r="A18" s="9">
        <v>15.0</v>
      </c>
      <c r="B18" s="46"/>
      <c r="C18" s="45" t="s">
        <v>100</v>
      </c>
      <c r="D18" s="45" t="s">
        <v>101</v>
      </c>
      <c r="E18" s="45" t="s">
        <v>102</v>
      </c>
      <c r="F18" s="45" t="s">
        <v>141</v>
      </c>
      <c r="G18" s="1"/>
      <c r="H18" s="1"/>
      <c r="I18" s="1"/>
      <c r="J18" s="1"/>
      <c r="K18" s="1"/>
      <c r="L18" s="1"/>
      <c r="M18" s="1"/>
      <c r="N18" s="1"/>
      <c r="O18" s="1"/>
      <c r="P18" s="1"/>
      <c r="Q18" s="1"/>
      <c r="R18" s="1"/>
      <c r="S18" s="1"/>
      <c r="T18" s="1"/>
      <c r="U18" s="1"/>
      <c r="V18" s="1"/>
      <c r="W18" s="1"/>
      <c r="X18" s="1"/>
      <c r="Y18" s="1"/>
      <c r="Z18" s="1"/>
    </row>
    <row r="19" ht="13.5" customHeight="1">
      <c r="A19" s="9">
        <v>16.0</v>
      </c>
      <c r="B19" s="46"/>
      <c r="C19" s="45" t="s">
        <v>104</v>
      </c>
      <c r="D19" s="45" t="s">
        <v>105</v>
      </c>
      <c r="E19" s="45" t="s">
        <v>102</v>
      </c>
      <c r="F19" s="45" t="s">
        <v>103</v>
      </c>
      <c r="G19" s="1"/>
      <c r="H19" s="1"/>
      <c r="I19" s="1"/>
      <c r="J19" s="1"/>
      <c r="K19" s="1"/>
      <c r="L19" s="1"/>
      <c r="M19" s="1"/>
      <c r="N19" s="1"/>
      <c r="O19" s="1"/>
      <c r="P19" s="1"/>
      <c r="Q19" s="1"/>
      <c r="R19" s="1"/>
      <c r="S19" s="1"/>
      <c r="T19" s="1"/>
      <c r="U19" s="1"/>
      <c r="V19" s="1"/>
      <c r="W19" s="1"/>
      <c r="X19" s="1"/>
      <c r="Y19" s="1"/>
      <c r="Z19" s="1"/>
    </row>
    <row r="20" ht="13.5" customHeight="1">
      <c r="A20" s="9">
        <v>17.0</v>
      </c>
      <c r="B20" s="46"/>
      <c r="C20" s="45" t="s">
        <v>106</v>
      </c>
      <c r="D20" s="45" t="s">
        <v>107</v>
      </c>
      <c r="E20" s="45" t="s">
        <v>108</v>
      </c>
      <c r="F20" s="45" t="s">
        <v>116</v>
      </c>
      <c r="G20" s="1"/>
      <c r="H20" s="1"/>
      <c r="I20" s="1"/>
      <c r="J20" s="1"/>
      <c r="K20" s="1"/>
      <c r="L20" s="1"/>
      <c r="M20" s="1"/>
      <c r="N20" s="1"/>
      <c r="O20" s="1"/>
      <c r="P20" s="1"/>
      <c r="Q20" s="1"/>
      <c r="R20" s="1"/>
      <c r="S20" s="1"/>
      <c r="T20" s="1"/>
      <c r="U20" s="1"/>
      <c r="V20" s="1"/>
      <c r="W20" s="1"/>
      <c r="X20" s="1"/>
      <c r="Y20" s="1"/>
      <c r="Z20" s="1"/>
    </row>
    <row r="21" ht="13.5" customHeight="1">
      <c r="A21" s="9">
        <v>18.0</v>
      </c>
      <c r="B21" s="46"/>
      <c r="C21" s="45" t="s">
        <v>142</v>
      </c>
      <c r="D21" s="45" t="s">
        <v>143</v>
      </c>
      <c r="E21" s="45" t="s">
        <v>144</v>
      </c>
      <c r="F21" s="47" t="s">
        <v>145</v>
      </c>
      <c r="G21" s="40"/>
      <c r="H21" s="1"/>
      <c r="I21" s="1"/>
      <c r="J21" s="1"/>
      <c r="K21" s="1"/>
      <c r="L21" s="1"/>
      <c r="M21" s="1"/>
      <c r="N21" s="1"/>
      <c r="O21" s="1"/>
      <c r="P21" s="1"/>
      <c r="Q21" s="1"/>
      <c r="R21" s="1"/>
      <c r="S21" s="1"/>
      <c r="T21" s="1"/>
      <c r="U21" s="1"/>
      <c r="V21" s="1"/>
      <c r="W21" s="1"/>
      <c r="X21" s="1"/>
      <c r="Y21" s="1"/>
      <c r="Z21" s="1"/>
    </row>
    <row r="22" ht="13.5" customHeight="1">
      <c r="A22" s="9">
        <v>19.0</v>
      </c>
      <c r="B22" s="46"/>
      <c r="C22" s="45" t="s">
        <v>120</v>
      </c>
      <c r="D22" s="45" t="s">
        <v>121</v>
      </c>
      <c r="E22" s="45" t="s">
        <v>102</v>
      </c>
      <c r="F22" s="45" t="s">
        <v>103</v>
      </c>
      <c r="G22" s="40"/>
      <c r="H22" s="1"/>
      <c r="I22" s="1"/>
      <c r="J22" s="1"/>
      <c r="K22" s="1"/>
      <c r="L22" s="1"/>
      <c r="M22" s="1"/>
      <c r="N22" s="1"/>
      <c r="O22" s="1"/>
      <c r="P22" s="1"/>
      <c r="Q22" s="1"/>
      <c r="R22" s="1"/>
      <c r="S22" s="1"/>
      <c r="T22" s="1"/>
      <c r="U22" s="1"/>
      <c r="V22" s="1"/>
      <c r="W22" s="1"/>
      <c r="X22" s="1"/>
      <c r="Y22" s="1"/>
      <c r="Z22" s="1"/>
    </row>
    <row r="23" ht="13.5" customHeight="1">
      <c r="A23" s="9">
        <v>20.0</v>
      </c>
      <c r="B23" s="46"/>
      <c r="C23" s="45" t="s">
        <v>122</v>
      </c>
      <c r="D23" s="45" t="s">
        <v>146</v>
      </c>
      <c r="E23" s="45" t="s">
        <v>147</v>
      </c>
      <c r="F23" s="45" t="s">
        <v>148</v>
      </c>
      <c r="G23" s="40"/>
      <c r="H23" s="1"/>
      <c r="I23" s="1"/>
      <c r="J23" s="1"/>
      <c r="K23" s="1"/>
      <c r="L23" s="1"/>
      <c r="M23" s="1"/>
      <c r="N23" s="1"/>
      <c r="O23" s="1"/>
      <c r="P23" s="1"/>
      <c r="Q23" s="1"/>
      <c r="R23" s="1"/>
      <c r="S23" s="1"/>
      <c r="T23" s="1"/>
      <c r="U23" s="1"/>
      <c r="V23" s="1"/>
      <c r="W23" s="1"/>
      <c r="X23" s="1"/>
      <c r="Y23" s="1"/>
      <c r="Z23" s="1"/>
    </row>
    <row r="24" ht="57.75" customHeight="1">
      <c r="A24" s="9">
        <v>21.0</v>
      </c>
      <c r="B24" s="13"/>
      <c r="C24" s="47" t="s">
        <v>149</v>
      </c>
      <c r="D24" s="47" t="s">
        <v>150</v>
      </c>
      <c r="E24" s="47" t="s">
        <v>151</v>
      </c>
      <c r="F24" s="48"/>
      <c r="G24" s="1"/>
      <c r="H24" s="1"/>
      <c r="I24" s="1"/>
      <c r="J24" s="1"/>
      <c r="K24" s="1"/>
      <c r="L24" s="1"/>
      <c r="M24" s="1"/>
      <c r="N24" s="1"/>
      <c r="O24" s="1"/>
      <c r="P24" s="1"/>
      <c r="Q24" s="1"/>
      <c r="R24" s="1"/>
      <c r="S24" s="1"/>
      <c r="T24" s="1"/>
      <c r="U24" s="1"/>
      <c r="V24" s="1"/>
      <c r="W24" s="1"/>
      <c r="X24" s="1"/>
      <c r="Y24" s="1"/>
      <c r="Z24" s="1"/>
    </row>
    <row r="25" ht="13.5" customHeight="1">
      <c r="A25" s="1"/>
      <c r="B25" s="1"/>
      <c r="C25" s="1"/>
      <c r="D25" s="1"/>
      <c r="E25" s="40"/>
      <c r="F25" s="40"/>
      <c r="G25" s="1"/>
      <c r="H25" s="1"/>
      <c r="I25" s="1"/>
      <c r="J25" s="1"/>
      <c r="K25" s="1"/>
      <c r="L25" s="1"/>
      <c r="M25" s="1"/>
      <c r="N25" s="1"/>
      <c r="O25" s="1"/>
      <c r="P25" s="1"/>
      <c r="Q25" s="1"/>
      <c r="R25" s="1"/>
      <c r="S25" s="1"/>
      <c r="T25" s="1"/>
      <c r="U25" s="1"/>
      <c r="V25" s="1"/>
      <c r="W25" s="1"/>
      <c r="X25" s="1"/>
      <c r="Y25" s="1"/>
      <c r="Z25" s="1"/>
    </row>
    <row r="26" ht="13.5" customHeight="1">
      <c r="A26" s="52" t="s">
        <v>152</v>
      </c>
      <c r="B26" s="53"/>
      <c r="C26" s="53"/>
      <c r="D26" s="53"/>
      <c r="E26" s="27"/>
      <c r="F26" s="27"/>
      <c r="G26" s="53"/>
      <c r="H26" s="53"/>
      <c r="I26" s="53"/>
      <c r="J26" s="53"/>
      <c r="K26" s="53"/>
      <c r="L26" s="53"/>
      <c r="M26" s="53"/>
      <c r="N26" s="53"/>
      <c r="O26" s="53"/>
      <c r="P26" s="53"/>
      <c r="Q26" s="53"/>
      <c r="R26" s="53"/>
      <c r="S26" s="53"/>
      <c r="T26" s="53"/>
      <c r="U26" s="53"/>
      <c r="V26" s="53"/>
      <c r="W26" s="53"/>
      <c r="X26" s="53"/>
      <c r="Y26" s="53"/>
      <c r="Z26" s="53"/>
    </row>
    <row r="27" ht="13.5" customHeight="1">
      <c r="A27" s="1"/>
      <c r="B27" s="1"/>
      <c r="C27" s="1"/>
      <c r="D27" s="1"/>
      <c r="E27" s="40"/>
      <c r="F27" s="40"/>
      <c r="G27" s="1"/>
      <c r="H27" s="1"/>
      <c r="I27" s="1"/>
      <c r="J27" s="1"/>
      <c r="K27" s="1"/>
      <c r="L27" s="1"/>
      <c r="M27" s="1"/>
      <c r="N27" s="1"/>
      <c r="O27" s="1"/>
      <c r="P27" s="1"/>
      <c r="Q27" s="1"/>
      <c r="R27" s="1"/>
      <c r="S27" s="1"/>
      <c r="T27" s="1"/>
      <c r="U27" s="1"/>
      <c r="V27" s="1"/>
      <c r="W27" s="1"/>
      <c r="X27" s="1"/>
      <c r="Y27" s="1"/>
      <c r="Z27" s="1"/>
    </row>
    <row r="28" ht="13.5" customHeight="1">
      <c r="A28" s="1"/>
      <c r="B28" s="1"/>
      <c r="C28" s="1"/>
      <c r="D28" s="1"/>
      <c r="E28" s="40"/>
      <c r="F28" s="40"/>
      <c r="G28" s="1"/>
      <c r="H28" s="1"/>
      <c r="I28" s="1"/>
      <c r="J28" s="1"/>
      <c r="K28" s="1"/>
      <c r="L28" s="1"/>
      <c r="M28" s="1"/>
      <c r="N28" s="1"/>
      <c r="O28" s="1"/>
      <c r="P28" s="1"/>
      <c r="Q28" s="1"/>
      <c r="R28" s="1"/>
      <c r="S28" s="1"/>
      <c r="T28" s="1"/>
      <c r="U28" s="1"/>
      <c r="V28" s="1"/>
      <c r="W28" s="1"/>
      <c r="X28" s="1"/>
      <c r="Y28" s="1"/>
      <c r="Z28" s="1"/>
    </row>
    <row r="29" ht="13.5" customHeight="1">
      <c r="A29" s="54" t="s">
        <v>153</v>
      </c>
      <c r="B29" s="1"/>
      <c r="C29" s="1"/>
      <c r="D29" s="1"/>
      <c r="E29" s="40"/>
      <c r="F29" s="40"/>
      <c r="G29" s="1"/>
      <c r="H29" s="1"/>
      <c r="I29" s="1"/>
      <c r="J29" s="1"/>
      <c r="K29" s="1"/>
      <c r="L29" s="1"/>
      <c r="M29" s="1"/>
      <c r="N29" s="1"/>
      <c r="O29" s="1"/>
      <c r="P29" s="1"/>
      <c r="Q29" s="1"/>
      <c r="R29" s="1"/>
      <c r="S29" s="1"/>
      <c r="T29" s="1"/>
      <c r="U29" s="1"/>
      <c r="V29" s="1"/>
      <c r="W29" s="1"/>
      <c r="X29" s="1"/>
      <c r="Y29" s="1"/>
      <c r="Z29" s="1"/>
    </row>
    <row r="30" ht="13.5" customHeight="1">
      <c r="A30" s="1"/>
      <c r="B30" s="1"/>
      <c r="C30" s="1"/>
      <c r="D30" s="1"/>
      <c r="E30" s="40"/>
      <c r="F30" s="40"/>
      <c r="G30" s="1"/>
      <c r="H30" s="1"/>
      <c r="I30" s="1"/>
      <c r="J30" s="1"/>
      <c r="K30" s="1"/>
      <c r="L30" s="1"/>
      <c r="M30" s="1"/>
      <c r="N30" s="1"/>
      <c r="O30" s="1"/>
      <c r="P30" s="1"/>
      <c r="Q30" s="1"/>
      <c r="R30" s="1"/>
      <c r="S30" s="1"/>
      <c r="T30" s="1"/>
      <c r="U30" s="1"/>
      <c r="V30" s="1"/>
      <c r="W30" s="1"/>
      <c r="X30" s="1"/>
      <c r="Y30" s="1"/>
      <c r="Z30" s="1"/>
    </row>
    <row r="31" ht="13.5" customHeight="1">
      <c r="A31" s="2" t="s">
        <v>154</v>
      </c>
      <c r="B31" s="2" t="s">
        <v>155</v>
      </c>
      <c r="C31" s="2" t="s">
        <v>156</v>
      </c>
      <c r="D31" s="1"/>
      <c r="E31" s="40"/>
      <c r="F31" s="40"/>
      <c r="G31" s="1"/>
      <c r="H31" s="1"/>
      <c r="I31" s="1"/>
      <c r="J31" s="1"/>
      <c r="K31" s="1"/>
      <c r="L31" s="1"/>
      <c r="M31" s="1"/>
      <c r="N31" s="1"/>
      <c r="O31" s="1"/>
      <c r="P31" s="1"/>
      <c r="Q31" s="1"/>
      <c r="R31" s="1"/>
      <c r="S31" s="1"/>
      <c r="T31" s="1"/>
      <c r="U31" s="1"/>
      <c r="V31" s="1"/>
      <c r="W31" s="1"/>
      <c r="X31" s="1"/>
      <c r="Y31" s="1"/>
      <c r="Z31" s="1"/>
    </row>
    <row r="32" ht="13.5" customHeight="1">
      <c r="A32" s="55">
        <v>1.0</v>
      </c>
      <c r="B32" s="47" t="s">
        <v>157</v>
      </c>
      <c r="C32" s="9">
        <v>7.0</v>
      </c>
      <c r="D32" s="1"/>
      <c r="E32" s="40"/>
      <c r="F32" s="40"/>
      <c r="G32" s="1"/>
      <c r="H32" s="1"/>
      <c r="I32" s="1"/>
      <c r="J32" s="1"/>
      <c r="K32" s="1"/>
      <c r="L32" s="1"/>
      <c r="M32" s="1"/>
      <c r="N32" s="1"/>
      <c r="O32" s="1"/>
      <c r="P32" s="1"/>
      <c r="Q32" s="1"/>
      <c r="R32" s="1"/>
      <c r="S32" s="1"/>
      <c r="T32" s="1"/>
      <c r="U32" s="1"/>
      <c r="V32" s="1"/>
      <c r="W32" s="1"/>
      <c r="X32" s="1"/>
      <c r="Y32" s="1"/>
      <c r="Z32" s="1"/>
    </row>
    <row r="33" ht="13.5" customHeight="1">
      <c r="A33" s="55">
        <v>2.0</v>
      </c>
      <c r="B33" s="47" t="s">
        <v>158</v>
      </c>
      <c r="C33" s="9">
        <v>19.0</v>
      </c>
      <c r="D33" s="1"/>
      <c r="E33" s="40"/>
      <c r="F33" s="40"/>
      <c r="G33" s="1"/>
      <c r="H33" s="1"/>
      <c r="I33" s="1"/>
      <c r="J33" s="1"/>
      <c r="K33" s="1"/>
      <c r="L33" s="1"/>
      <c r="M33" s="1"/>
      <c r="N33" s="1"/>
      <c r="O33" s="1"/>
      <c r="P33" s="1"/>
      <c r="Q33" s="1"/>
      <c r="R33" s="1"/>
      <c r="S33" s="1"/>
      <c r="T33" s="1"/>
      <c r="U33" s="1"/>
      <c r="V33" s="1"/>
      <c r="W33" s="1"/>
      <c r="X33" s="1"/>
      <c r="Y33" s="1"/>
      <c r="Z33" s="1"/>
    </row>
    <row r="34" ht="13.5" customHeight="1">
      <c r="A34" s="55">
        <v>3.0</v>
      </c>
      <c r="B34" s="47" t="s">
        <v>159</v>
      </c>
      <c r="C34" s="9">
        <v>0.0</v>
      </c>
      <c r="D34" s="1"/>
      <c r="E34" s="40"/>
      <c r="F34" s="40"/>
      <c r="G34" s="1"/>
      <c r="H34" s="1"/>
      <c r="I34" s="1"/>
      <c r="J34" s="1"/>
      <c r="K34" s="1"/>
      <c r="L34" s="1"/>
      <c r="M34" s="1"/>
      <c r="N34" s="1"/>
      <c r="O34" s="1"/>
      <c r="P34" s="1"/>
      <c r="Q34" s="1"/>
      <c r="R34" s="1"/>
      <c r="S34" s="1"/>
      <c r="T34" s="1"/>
      <c r="U34" s="1"/>
      <c r="V34" s="1"/>
      <c r="W34" s="1"/>
      <c r="X34" s="1"/>
      <c r="Y34" s="1"/>
      <c r="Z34" s="1"/>
    </row>
    <row r="35" ht="13.5" customHeight="1">
      <c r="A35" s="55">
        <v>4.0</v>
      </c>
      <c r="B35" s="47" t="s">
        <v>160</v>
      </c>
      <c r="C35" s="9">
        <v>19.0</v>
      </c>
      <c r="D35" s="1"/>
      <c r="E35" s="40"/>
      <c r="F35" s="40"/>
      <c r="G35" s="1"/>
      <c r="H35" s="1"/>
      <c r="I35" s="1"/>
      <c r="J35" s="1"/>
      <c r="K35" s="1"/>
      <c r="L35" s="1"/>
      <c r="M35" s="1"/>
      <c r="N35" s="1"/>
      <c r="O35" s="1"/>
      <c r="P35" s="1"/>
      <c r="Q35" s="1"/>
      <c r="R35" s="1"/>
      <c r="S35" s="1"/>
      <c r="T35" s="1"/>
      <c r="U35" s="1"/>
      <c r="V35" s="1"/>
      <c r="W35" s="1"/>
      <c r="X35" s="1"/>
      <c r="Y35" s="1"/>
      <c r="Z35" s="1"/>
    </row>
    <row r="36" ht="13.5" customHeight="1">
      <c r="A36" s="55">
        <v>5.0</v>
      </c>
      <c r="B36" s="47" t="s">
        <v>161</v>
      </c>
      <c r="C36" s="9">
        <v>7.0</v>
      </c>
      <c r="D36" s="1"/>
      <c r="E36" s="40"/>
      <c r="F36" s="40"/>
      <c r="G36" s="1"/>
      <c r="H36" s="1"/>
      <c r="I36" s="1"/>
      <c r="J36" s="1"/>
      <c r="K36" s="1"/>
      <c r="L36" s="1"/>
      <c r="M36" s="1"/>
      <c r="N36" s="1"/>
      <c r="O36" s="1"/>
      <c r="P36" s="1"/>
      <c r="Q36" s="1"/>
      <c r="R36" s="1"/>
      <c r="S36" s="1"/>
      <c r="T36" s="1"/>
      <c r="U36" s="1"/>
      <c r="V36" s="1"/>
      <c r="W36" s="1"/>
      <c r="X36" s="1"/>
      <c r="Y36" s="1"/>
      <c r="Z36" s="1"/>
    </row>
    <row r="37" ht="13.5" customHeight="1">
      <c r="A37" s="55">
        <v>6.0</v>
      </c>
      <c r="B37" s="47" t="s">
        <v>162</v>
      </c>
      <c r="C37" s="9">
        <v>19.0</v>
      </c>
      <c r="D37" s="1"/>
      <c r="E37" s="40"/>
      <c r="F37" s="40"/>
      <c r="G37" s="1"/>
      <c r="H37" s="1"/>
      <c r="I37" s="1"/>
      <c r="J37" s="1"/>
      <c r="K37" s="1"/>
      <c r="L37" s="1"/>
      <c r="M37" s="1"/>
      <c r="N37" s="1"/>
      <c r="O37" s="1"/>
      <c r="P37" s="1"/>
      <c r="Q37" s="1"/>
      <c r="R37" s="1"/>
      <c r="S37" s="1"/>
      <c r="T37" s="1"/>
      <c r="U37" s="1"/>
      <c r="V37" s="1"/>
      <c r="W37" s="1"/>
      <c r="X37" s="1"/>
      <c r="Y37" s="1"/>
      <c r="Z37" s="1"/>
    </row>
    <row r="38" ht="13.5" customHeight="1">
      <c r="A38" s="55">
        <v>7.0</v>
      </c>
      <c r="B38" s="47" t="s">
        <v>163</v>
      </c>
      <c r="C38" s="9">
        <v>0.0</v>
      </c>
      <c r="D38" s="1"/>
      <c r="E38" s="40"/>
      <c r="F38" s="40"/>
      <c r="G38" s="1"/>
      <c r="H38" s="1"/>
      <c r="I38" s="1"/>
      <c r="J38" s="1"/>
      <c r="K38" s="1"/>
      <c r="L38" s="1"/>
      <c r="M38" s="1"/>
      <c r="N38" s="1"/>
      <c r="O38" s="1"/>
      <c r="P38" s="1"/>
      <c r="Q38" s="1"/>
      <c r="R38" s="1"/>
      <c r="S38" s="1"/>
      <c r="T38" s="1"/>
      <c r="U38" s="1"/>
      <c r="V38" s="1"/>
      <c r="W38" s="1"/>
      <c r="X38" s="1"/>
      <c r="Y38" s="1"/>
      <c r="Z38" s="1"/>
    </row>
    <row r="39" ht="13.5" customHeight="1">
      <c r="A39" s="55">
        <v>8.0</v>
      </c>
      <c r="B39" s="47" t="s">
        <v>164</v>
      </c>
      <c r="C39" s="9">
        <v>19.0</v>
      </c>
      <c r="D39" s="1"/>
      <c r="E39" s="40"/>
      <c r="F39" s="40"/>
      <c r="G39" s="1"/>
      <c r="H39" s="1"/>
      <c r="I39" s="1"/>
      <c r="J39" s="1"/>
      <c r="K39" s="1"/>
      <c r="L39" s="1"/>
      <c r="M39" s="1"/>
      <c r="N39" s="1"/>
      <c r="O39" s="1"/>
      <c r="P39" s="1"/>
      <c r="Q39" s="1"/>
      <c r="R39" s="1"/>
      <c r="S39" s="1"/>
      <c r="T39" s="1"/>
      <c r="U39" s="1"/>
      <c r="V39" s="1"/>
      <c r="W39" s="1"/>
      <c r="X39" s="1"/>
      <c r="Y39" s="1"/>
      <c r="Z39" s="1"/>
    </row>
    <row r="40" ht="13.5" customHeight="1">
      <c r="A40" s="55">
        <v>9.0</v>
      </c>
      <c r="B40" s="56" t="s">
        <v>165</v>
      </c>
      <c r="C40" s="9"/>
      <c r="D40" s="1"/>
      <c r="E40" s="40"/>
      <c r="F40" s="40"/>
      <c r="G40" s="1"/>
      <c r="H40" s="1"/>
      <c r="I40" s="1"/>
      <c r="J40" s="1"/>
      <c r="K40" s="1"/>
      <c r="L40" s="1"/>
      <c r="M40" s="1"/>
      <c r="N40" s="1"/>
      <c r="O40" s="1"/>
      <c r="P40" s="1"/>
      <c r="Q40" s="1"/>
      <c r="R40" s="1"/>
      <c r="S40" s="1"/>
      <c r="T40" s="1"/>
      <c r="U40" s="1"/>
      <c r="V40" s="1"/>
      <c r="W40" s="1"/>
      <c r="X40" s="1"/>
      <c r="Y40" s="1"/>
      <c r="Z40" s="1"/>
    </row>
    <row r="41" ht="13.5" customHeight="1">
      <c r="A41" s="55">
        <v>10.0</v>
      </c>
      <c r="B41" s="57" t="s">
        <v>166</v>
      </c>
      <c r="C41" s="9">
        <v>14.0</v>
      </c>
      <c r="D41" s="1"/>
      <c r="E41" s="40"/>
      <c r="F41" s="40"/>
      <c r="G41" s="1"/>
      <c r="H41" s="1"/>
      <c r="I41" s="1"/>
      <c r="J41" s="1"/>
      <c r="K41" s="1"/>
      <c r="L41" s="1"/>
      <c r="M41" s="1"/>
      <c r="N41" s="1"/>
      <c r="O41" s="1"/>
      <c r="P41" s="1"/>
      <c r="Q41" s="1"/>
      <c r="R41" s="1"/>
      <c r="S41" s="1"/>
      <c r="T41" s="1"/>
      <c r="U41" s="1"/>
      <c r="V41" s="1"/>
      <c r="W41" s="1"/>
      <c r="X41" s="1"/>
      <c r="Y41" s="1"/>
      <c r="Z41" s="1"/>
    </row>
    <row r="42" ht="13.5" customHeight="1">
      <c r="A42" s="55">
        <v>11.0</v>
      </c>
      <c r="B42" s="58" t="s">
        <v>167</v>
      </c>
      <c r="C42" s="11">
        <v>10.0</v>
      </c>
      <c r="D42" s="1"/>
      <c r="E42" s="40"/>
      <c r="F42" s="40"/>
      <c r="G42" s="1"/>
      <c r="H42" s="1"/>
      <c r="I42" s="1"/>
      <c r="J42" s="1"/>
      <c r="K42" s="1"/>
      <c r="L42" s="1"/>
      <c r="M42" s="1"/>
      <c r="N42" s="1"/>
      <c r="O42" s="1"/>
      <c r="P42" s="1"/>
      <c r="Q42" s="1"/>
      <c r="R42" s="1"/>
      <c r="S42" s="1"/>
      <c r="T42" s="1"/>
      <c r="U42" s="1"/>
      <c r="V42" s="1"/>
      <c r="W42" s="1"/>
      <c r="X42" s="1"/>
      <c r="Y42" s="1"/>
      <c r="Z42" s="1"/>
    </row>
    <row r="43" ht="13.5" customHeight="1">
      <c r="A43" s="55">
        <v>12.0</v>
      </c>
      <c r="B43" s="59" t="s">
        <v>168</v>
      </c>
      <c r="C43" s="60" t="s">
        <v>169</v>
      </c>
      <c r="D43" s="1"/>
      <c r="E43" s="40"/>
      <c r="F43" s="40"/>
      <c r="G43" s="1"/>
      <c r="H43" s="1"/>
      <c r="I43" s="1"/>
      <c r="J43" s="1"/>
      <c r="K43" s="1"/>
      <c r="L43" s="1"/>
      <c r="M43" s="1"/>
      <c r="N43" s="1"/>
      <c r="O43" s="1"/>
      <c r="P43" s="1"/>
      <c r="Q43" s="1"/>
      <c r="R43" s="1"/>
      <c r="S43" s="1"/>
      <c r="T43" s="1"/>
      <c r="U43" s="1"/>
      <c r="V43" s="1"/>
      <c r="W43" s="1"/>
      <c r="X43" s="1"/>
      <c r="Y43" s="1"/>
      <c r="Z43" s="1"/>
    </row>
    <row r="44" ht="13.5" customHeight="1">
      <c r="A44" s="55">
        <v>13.0</v>
      </c>
      <c r="B44" s="61" t="s">
        <v>170</v>
      </c>
      <c r="C44" s="62">
        <v>38.0</v>
      </c>
      <c r="D44" s="1"/>
      <c r="E44" s="40"/>
      <c r="F44" s="40"/>
      <c r="G44" s="1"/>
      <c r="H44" s="1"/>
      <c r="I44" s="1"/>
      <c r="J44" s="1"/>
      <c r="K44" s="1"/>
      <c r="L44" s="1"/>
      <c r="M44" s="1"/>
      <c r="N44" s="1"/>
      <c r="O44" s="1"/>
      <c r="P44" s="1"/>
      <c r="Q44" s="1"/>
      <c r="R44" s="1"/>
      <c r="S44" s="1"/>
      <c r="T44" s="1"/>
      <c r="U44" s="1"/>
      <c r="V44" s="1"/>
      <c r="W44" s="1"/>
      <c r="X44" s="1"/>
      <c r="Y44" s="1"/>
      <c r="Z44" s="1"/>
    </row>
    <row r="45" ht="13.5" customHeight="1">
      <c r="A45" s="55">
        <v>14.0</v>
      </c>
      <c r="B45" s="58" t="s">
        <v>171</v>
      </c>
      <c r="C45" s="11">
        <v>19.0</v>
      </c>
      <c r="D45" s="1"/>
      <c r="E45" s="40"/>
      <c r="F45" s="40"/>
      <c r="G45" s="1"/>
      <c r="H45" s="1"/>
      <c r="I45" s="1"/>
      <c r="J45" s="1"/>
      <c r="K45" s="1"/>
      <c r="L45" s="1"/>
      <c r="M45" s="1"/>
      <c r="N45" s="1"/>
      <c r="O45" s="1"/>
      <c r="P45" s="1"/>
      <c r="Q45" s="1"/>
      <c r="R45" s="1"/>
      <c r="S45" s="1"/>
      <c r="T45" s="1"/>
      <c r="U45" s="1"/>
      <c r="V45" s="1"/>
      <c r="W45" s="1"/>
      <c r="X45" s="1"/>
      <c r="Y45" s="1"/>
      <c r="Z45" s="1"/>
    </row>
    <row r="46" ht="13.5" customHeight="1">
      <c r="A46" s="55">
        <v>15.0</v>
      </c>
      <c r="B46" s="59" t="s">
        <v>172</v>
      </c>
      <c r="C46" s="63">
        <v>19.0</v>
      </c>
      <c r="D46" s="1"/>
      <c r="E46" s="40"/>
      <c r="F46" s="40"/>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40"/>
      <c r="F47" s="40"/>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40"/>
      <c r="F48" s="40"/>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40"/>
      <c r="F49" s="40"/>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40"/>
      <c r="F50" s="40"/>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40"/>
      <c r="F51" s="40"/>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40"/>
      <c r="F52" s="40"/>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40"/>
      <c r="F53" s="40"/>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40"/>
      <c r="F54" s="40"/>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40"/>
      <c r="F55" s="40"/>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40"/>
      <c r="F56" s="40"/>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40"/>
      <c r="F57" s="40"/>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40"/>
      <c r="F58" s="40"/>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40"/>
      <c r="F59" s="40"/>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40"/>
      <c r="F60" s="40"/>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40"/>
      <c r="F61" s="40"/>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40"/>
      <c r="F62" s="40"/>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40"/>
      <c r="F63" s="40"/>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40"/>
      <c r="F64" s="40"/>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40"/>
      <c r="F65" s="40"/>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40"/>
      <c r="F66" s="40"/>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40"/>
      <c r="F67" s="40"/>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40"/>
      <c r="F68" s="40"/>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40"/>
      <c r="F69" s="40"/>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40"/>
      <c r="F70" s="40"/>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40"/>
      <c r="F71" s="40"/>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40"/>
      <c r="F72" s="40"/>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40"/>
      <c r="F73" s="40"/>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40"/>
      <c r="F74" s="40"/>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40"/>
      <c r="F75" s="40"/>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40"/>
      <c r="F76" s="40"/>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40"/>
      <c r="F77" s="40"/>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40"/>
      <c r="F78" s="40"/>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40"/>
      <c r="F79" s="40"/>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40"/>
      <c r="F80" s="40"/>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40"/>
      <c r="F81" s="40"/>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40"/>
      <c r="F82" s="40"/>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40"/>
      <c r="F83" s="40"/>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40"/>
      <c r="F84" s="40"/>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40"/>
      <c r="F85" s="40"/>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40"/>
      <c r="F86" s="40"/>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40"/>
      <c r="F87" s="40"/>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40"/>
      <c r="F88" s="40"/>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40"/>
      <c r="F89" s="40"/>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40"/>
      <c r="F90" s="40"/>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40"/>
      <c r="F91" s="40"/>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40"/>
      <c r="F92" s="40"/>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40"/>
      <c r="F93" s="40"/>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40"/>
      <c r="F94" s="40"/>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40"/>
      <c r="F95" s="40"/>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40"/>
      <c r="F96" s="40"/>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40"/>
      <c r="F97" s="40"/>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40"/>
      <c r="F98" s="40"/>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40"/>
      <c r="F99" s="40"/>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40"/>
      <c r="F100" s="40"/>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40"/>
      <c r="F101" s="40"/>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40"/>
      <c r="F102" s="40"/>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40"/>
      <c r="F103" s="40"/>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40"/>
      <c r="F104" s="40"/>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40"/>
      <c r="F105" s="40"/>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40"/>
      <c r="F106" s="40"/>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40"/>
      <c r="F107" s="40"/>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40"/>
      <c r="F108" s="40"/>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40"/>
      <c r="F109" s="40"/>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40"/>
      <c r="F110" s="40"/>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40"/>
      <c r="F111" s="40"/>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40"/>
      <c r="F112" s="40"/>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40"/>
      <c r="F113" s="40"/>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40"/>
      <c r="F114" s="40"/>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40"/>
      <c r="F115" s="40"/>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40"/>
      <c r="F116" s="40"/>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40"/>
      <c r="F117" s="40"/>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40"/>
      <c r="F118" s="40"/>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40"/>
      <c r="F119" s="40"/>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40"/>
      <c r="F120" s="40"/>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40"/>
      <c r="F121" s="40"/>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40"/>
      <c r="F122" s="40"/>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40"/>
      <c r="F123" s="40"/>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40"/>
      <c r="F124" s="40"/>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40"/>
      <c r="F125" s="40"/>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40"/>
      <c r="F126" s="40"/>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40"/>
      <c r="F127" s="40"/>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40"/>
      <c r="F128" s="40"/>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40"/>
      <c r="F129" s="40"/>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40"/>
      <c r="F130" s="40"/>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40"/>
      <c r="F131" s="40"/>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40"/>
      <c r="F132" s="40"/>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40"/>
      <c r="F133" s="40"/>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40"/>
      <c r="F134" s="40"/>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40"/>
      <c r="F135" s="40"/>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40"/>
      <c r="F136" s="40"/>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40"/>
      <c r="F137" s="40"/>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40"/>
      <c r="F138" s="40"/>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40"/>
      <c r="F139" s="40"/>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40"/>
      <c r="F140" s="40"/>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40"/>
      <c r="F141" s="40"/>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40"/>
      <c r="F142" s="40"/>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40"/>
      <c r="F143" s="40"/>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40"/>
      <c r="F144" s="40"/>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40"/>
      <c r="F145" s="40"/>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40"/>
      <c r="F146" s="40"/>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40"/>
      <c r="F147" s="40"/>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40"/>
      <c r="F148" s="40"/>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40"/>
      <c r="F149" s="40"/>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40"/>
      <c r="F150" s="40"/>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40"/>
      <c r="F151" s="40"/>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40"/>
      <c r="F152" s="40"/>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40"/>
      <c r="F153" s="40"/>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40"/>
      <c r="F154" s="40"/>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40"/>
      <c r="F155" s="40"/>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40"/>
      <c r="F156" s="40"/>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40"/>
      <c r="F157" s="40"/>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40"/>
      <c r="F158" s="40"/>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40"/>
      <c r="F159" s="40"/>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40"/>
      <c r="F160" s="40"/>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40"/>
      <c r="F161" s="40"/>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40"/>
      <c r="F162" s="40"/>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40"/>
      <c r="F163" s="40"/>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40"/>
      <c r="F164" s="40"/>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40"/>
      <c r="F165" s="40"/>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40"/>
      <c r="F166" s="40"/>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40"/>
      <c r="F167" s="40"/>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40"/>
      <c r="F168" s="40"/>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40"/>
      <c r="F169" s="40"/>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40"/>
      <c r="F170" s="40"/>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40"/>
      <c r="F171" s="40"/>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40"/>
      <c r="F172" s="40"/>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40"/>
      <c r="F173" s="40"/>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40"/>
      <c r="F174" s="40"/>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40"/>
      <c r="F175" s="40"/>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40"/>
      <c r="F176" s="40"/>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40"/>
      <c r="F177" s="40"/>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40"/>
      <c r="F178" s="40"/>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40"/>
      <c r="F179" s="40"/>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40"/>
      <c r="F180" s="40"/>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40"/>
      <c r="F181" s="40"/>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40"/>
      <c r="F182" s="40"/>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40"/>
      <c r="F183" s="40"/>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40"/>
      <c r="F184" s="40"/>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40"/>
      <c r="F185" s="40"/>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40"/>
      <c r="F186" s="40"/>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40"/>
      <c r="F187" s="40"/>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40"/>
      <c r="F188" s="40"/>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40"/>
      <c r="F189" s="40"/>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40"/>
      <c r="F190" s="40"/>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40"/>
      <c r="F191" s="40"/>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40"/>
      <c r="F192" s="40"/>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40"/>
      <c r="F193" s="40"/>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40"/>
      <c r="F194" s="40"/>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40"/>
      <c r="F195" s="40"/>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40"/>
      <c r="F196" s="40"/>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40"/>
      <c r="F197" s="40"/>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40"/>
      <c r="F198" s="40"/>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40"/>
      <c r="F199" s="40"/>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40"/>
      <c r="F200" s="40"/>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40"/>
      <c r="F201" s="40"/>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40"/>
      <c r="F202" s="40"/>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40"/>
      <c r="F203" s="40"/>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40"/>
      <c r="F204" s="40"/>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40"/>
      <c r="F205" s="40"/>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40"/>
      <c r="F206" s="40"/>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40"/>
      <c r="F207" s="40"/>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40"/>
      <c r="F208" s="40"/>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40"/>
      <c r="F209" s="40"/>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40"/>
      <c r="F210" s="40"/>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40"/>
      <c r="F211" s="40"/>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40"/>
      <c r="F212" s="40"/>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40"/>
      <c r="F213" s="40"/>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40"/>
      <c r="F214" s="40"/>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40"/>
      <c r="F215" s="40"/>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40"/>
      <c r="F216" s="40"/>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40"/>
      <c r="F217" s="40"/>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40"/>
      <c r="F218" s="40"/>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40"/>
      <c r="F219" s="40"/>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40"/>
      <c r="F220" s="40"/>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40"/>
      <c r="F221" s="40"/>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40"/>
      <c r="F222" s="40"/>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40"/>
      <c r="F223" s="40"/>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40"/>
      <c r="F224" s="40"/>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40"/>
      <c r="F225" s="40"/>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40"/>
      <c r="F226" s="40"/>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40"/>
      <c r="F227" s="40"/>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40"/>
      <c r="F228" s="40"/>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40"/>
      <c r="F229" s="40"/>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40"/>
      <c r="F230" s="40"/>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40"/>
      <c r="F231" s="40"/>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40"/>
      <c r="F232" s="40"/>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40"/>
      <c r="F233" s="40"/>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40"/>
      <c r="F234" s="40"/>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40"/>
      <c r="F235" s="40"/>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40"/>
      <c r="F236" s="40"/>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40"/>
      <c r="F237" s="40"/>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40"/>
      <c r="F238" s="40"/>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40"/>
      <c r="F239" s="40"/>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40"/>
      <c r="F240" s="40"/>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40"/>
      <c r="F241" s="40"/>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40"/>
      <c r="F242" s="40"/>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40"/>
      <c r="F243" s="40"/>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40"/>
      <c r="F244" s="40"/>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40"/>
      <c r="F245" s="40"/>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40"/>
      <c r="F246" s="40"/>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40"/>
      <c r="F247" s="40"/>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40"/>
      <c r="F248" s="40"/>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40"/>
      <c r="F249" s="40"/>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40"/>
      <c r="F250" s="40"/>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40"/>
      <c r="F251" s="40"/>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40"/>
      <c r="F252" s="40"/>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40"/>
      <c r="F253" s="40"/>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40"/>
      <c r="F254" s="40"/>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40"/>
      <c r="F255" s="40"/>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40"/>
      <c r="F256" s="40"/>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40"/>
      <c r="F257" s="40"/>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40"/>
      <c r="F258" s="40"/>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40"/>
      <c r="F259" s="40"/>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40"/>
      <c r="F260" s="40"/>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40"/>
      <c r="F261" s="40"/>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40"/>
      <c r="F262" s="40"/>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40"/>
      <c r="F263" s="40"/>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40"/>
      <c r="F264" s="40"/>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40"/>
      <c r="F265" s="40"/>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40"/>
      <c r="F266" s="40"/>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40"/>
      <c r="F267" s="40"/>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40"/>
      <c r="F268" s="40"/>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40"/>
      <c r="F269" s="40"/>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40"/>
      <c r="F270" s="40"/>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40"/>
      <c r="F271" s="40"/>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40"/>
      <c r="F272" s="40"/>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40"/>
      <c r="F273" s="40"/>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40"/>
      <c r="F274" s="40"/>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40"/>
      <c r="F275" s="40"/>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40"/>
      <c r="F276" s="40"/>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40"/>
      <c r="F277" s="40"/>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40"/>
      <c r="F278" s="40"/>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40"/>
      <c r="F279" s="40"/>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40"/>
      <c r="F280" s="40"/>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40"/>
      <c r="F281" s="40"/>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40"/>
      <c r="F282" s="40"/>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40"/>
      <c r="F283" s="40"/>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40"/>
      <c r="F284" s="40"/>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40"/>
      <c r="F285" s="40"/>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40"/>
      <c r="F286" s="40"/>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40"/>
      <c r="F287" s="40"/>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40"/>
      <c r="F288" s="40"/>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40"/>
      <c r="F289" s="40"/>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40"/>
      <c r="F290" s="40"/>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40"/>
      <c r="F291" s="40"/>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40"/>
      <c r="F292" s="40"/>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40"/>
      <c r="F293" s="40"/>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40"/>
      <c r="F294" s="40"/>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40"/>
      <c r="F295" s="40"/>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40"/>
      <c r="F296" s="40"/>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40"/>
      <c r="F297" s="40"/>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40"/>
      <c r="F298" s="40"/>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40"/>
      <c r="F299" s="40"/>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40"/>
      <c r="F300" s="40"/>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40"/>
      <c r="F301" s="40"/>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40"/>
      <c r="F302" s="40"/>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40"/>
      <c r="F303" s="40"/>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40"/>
      <c r="F304" s="40"/>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40"/>
      <c r="F305" s="40"/>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40"/>
      <c r="F306" s="40"/>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40"/>
      <c r="F307" s="40"/>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40"/>
      <c r="F308" s="40"/>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40"/>
      <c r="F309" s="40"/>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40"/>
      <c r="F310" s="40"/>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40"/>
      <c r="F311" s="40"/>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40"/>
      <c r="F312" s="40"/>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40"/>
      <c r="F313" s="40"/>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40"/>
      <c r="F314" s="40"/>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40"/>
      <c r="F315" s="40"/>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40"/>
      <c r="F316" s="40"/>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40"/>
      <c r="F317" s="40"/>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40"/>
      <c r="F318" s="40"/>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40"/>
      <c r="F319" s="40"/>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40"/>
      <c r="F320" s="40"/>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40"/>
      <c r="F321" s="40"/>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40"/>
      <c r="F322" s="40"/>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40"/>
      <c r="F323" s="40"/>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40"/>
      <c r="F324" s="40"/>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40"/>
      <c r="F325" s="40"/>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40"/>
      <c r="F326" s="40"/>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40"/>
      <c r="F327" s="40"/>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40"/>
      <c r="F328" s="40"/>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40"/>
      <c r="F329" s="40"/>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40"/>
      <c r="F330" s="40"/>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40"/>
      <c r="F331" s="40"/>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40"/>
      <c r="F332" s="40"/>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40"/>
      <c r="F333" s="40"/>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40"/>
      <c r="F334" s="40"/>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40"/>
      <c r="F335" s="40"/>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40"/>
      <c r="F336" s="40"/>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40"/>
      <c r="F337" s="40"/>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40"/>
      <c r="F338" s="40"/>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40"/>
      <c r="F339" s="40"/>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40"/>
      <c r="F340" s="40"/>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40"/>
      <c r="F341" s="40"/>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40"/>
      <c r="F342" s="40"/>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40"/>
      <c r="F343" s="40"/>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40"/>
      <c r="F344" s="40"/>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40"/>
      <c r="F345" s="40"/>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40"/>
      <c r="F346" s="40"/>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40"/>
      <c r="F347" s="40"/>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40"/>
      <c r="F348" s="40"/>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40"/>
      <c r="F349" s="40"/>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40"/>
      <c r="F350" s="40"/>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40"/>
      <c r="F351" s="40"/>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40"/>
      <c r="F352" s="40"/>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40"/>
      <c r="F353" s="40"/>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40"/>
      <c r="F354" s="40"/>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40"/>
      <c r="F355" s="40"/>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40"/>
      <c r="F356" s="40"/>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40"/>
      <c r="F357" s="40"/>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40"/>
      <c r="F358" s="40"/>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40"/>
      <c r="F359" s="40"/>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40"/>
      <c r="F360" s="40"/>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40"/>
      <c r="F361" s="40"/>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40"/>
      <c r="F362" s="40"/>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40"/>
      <c r="F363" s="40"/>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40"/>
      <c r="F364" s="40"/>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40"/>
      <c r="F365" s="40"/>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40"/>
      <c r="F366" s="40"/>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40"/>
      <c r="F367" s="40"/>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40"/>
      <c r="F368" s="40"/>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40"/>
      <c r="F369" s="40"/>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40"/>
      <c r="F370" s="40"/>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40"/>
      <c r="F371" s="40"/>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40"/>
      <c r="F372" s="40"/>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40"/>
      <c r="F373" s="40"/>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40"/>
      <c r="F374" s="40"/>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40"/>
      <c r="F375" s="40"/>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40"/>
      <c r="F376" s="40"/>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40"/>
      <c r="F377" s="40"/>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40"/>
      <c r="F378" s="40"/>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40"/>
      <c r="F379" s="40"/>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40"/>
      <c r="F380" s="40"/>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40"/>
      <c r="F381" s="40"/>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40"/>
      <c r="F382" s="40"/>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40"/>
      <c r="F383" s="40"/>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40"/>
      <c r="F384" s="40"/>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40"/>
      <c r="F385" s="40"/>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40"/>
      <c r="F386" s="40"/>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40"/>
      <c r="F387" s="40"/>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40"/>
      <c r="F388" s="40"/>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40"/>
      <c r="F389" s="40"/>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40"/>
      <c r="F390" s="40"/>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40"/>
      <c r="F391" s="40"/>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40"/>
      <c r="F392" s="40"/>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40"/>
      <c r="F393" s="40"/>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40"/>
      <c r="F394" s="40"/>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40"/>
      <c r="F395" s="40"/>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40"/>
      <c r="F396" s="40"/>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40"/>
      <c r="F397" s="40"/>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40"/>
      <c r="F398" s="40"/>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40"/>
      <c r="F399" s="40"/>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40"/>
      <c r="F400" s="40"/>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40"/>
      <c r="F401" s="40"/>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40"/>
      <c r="F402" s="40"/>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40"/>
      <c r="F403" s="40"/>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40"/>
      <c r="F404" s="40"/>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40"/>
      <c r="F405" s="40"/>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40"/>
      <c r="F406" s="40"/>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40"/>
      <c r="F407" s="40"/>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40"/>
      <c r="F408" s="40"/>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40"/>
      <c r="F409" s="40"/>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40"/>
      <c r="F410" s="40"/>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40"/>
      <c r="F411" s="40"/>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40"/>
      <c r="F412" s="40"/>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40"/>
      <c r="F413" s="40"/>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40"/>
      <c r="F414" s="40"/>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40"/>
      <c r="F415" s="40"/>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40"/>
      <c r="F416" s="40"/>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40"/>
      <c r="F417" s="40"/>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40"/>
      <c r="F418" s="40"/>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40"/>
      <c r="F419" s="40"/>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40"/>
      <c r="F420" s="40"/>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40"/>
      <c r="F421" s="40"/>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40"/>
      <c r="F422" s="40"/>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40"/>
      <c r="F423" s="40"/>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40"/>
      <c r="F424" s="40"/>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40"/>
      <c r="F425" s="40"/>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40"/>
      <c r="F426" s="40"/>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40"/>
      <c r="F427" s="40"/>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40"/>
      <c r="F428" s="40"/>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40"/>
      <c r="F429" s="40"/>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40"/>
      <c r="F430" s="40"/>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40"/>
      <c r="F431" s="40"/>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40"/>
      <c r="F432" s="40"/>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40"/>
      <c r="F433" s="40"/>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40"/>
      <c r="F434" s="40"/>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40"/>
      <c r="F435" s="40"/>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40"/>
      <c r="F436" s="40"/>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40"/>
      <c r="F437" s="40"/>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40"/>
      <c r="F438" s="40"/>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40"/>
      <c r="F439" s="40"/>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40"/>
      <c r="F440" s="40"/>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40"/>
      <c r="F441" s="40"/>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40"/>
      <c r="F442" s="40"/>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40"/>
      <c r="F443" s="40"/>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40"/>
      <c r="F444" s="40"/>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40"/>
      <c r="F445" s="40"/>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40"/>
      <c r="F446" s="40"/>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40"/>
      <c r="F447" s="40"/>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40"/>
      <c r="F448" s="40"/>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40"/>
      <c r="F449" s="40"/>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40"/>
      <c r="F450" s="40"/>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40"/>
      <c r="F451" s="40"/>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40"/>
      <c r="F452" s="40"/>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40"/>
      <c r="F453" s="40"/>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40"/>
      <c r="F454" s="40"/>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40"/>
      <c r="F455" s="40"/>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40"/>
      <c r="F456" s="40"/>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40"/>
      <c r="F457" s="40"/>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40"/>
      <c r="F458" s="40"/>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40"/>
      <c r="F459" s="40"/>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40"/>
      <c r="F460" s="40"/>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40"/>
      <c r="F461" s="40"/>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40"/>
      <c r="F462" s="40"/>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40"/>
      <c r="F463" s="40"/>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40"/>
      <c r="F464" s="40"/>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40"/>
      <c r="F465" s="40"/>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40"/>
      <c r="F466" s="40"/>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40"/>
      <c r="F467" s="40"/>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40"/>
      <c r="F468" s="40"/>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40"/>
      <c r="F469" s="40"/>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40"/>
      <c r="F470" s="40"/>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40"/>
      <c r="F471" s="40"/>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40"/>
      <c r="F472" s="40"/>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40"/>
      <c r="F473" s="40"/>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40"/>
      <c r="F474" s="40"/>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40"/>
      <c r="F475" s="40"/>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40"/>
      <c r="F476" s="40"/>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40"/>
      <c r="F477" s="40"/>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40"/>
      <c r="F478" s="40"/>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40"/>
      <c r="F479" s="40"/>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40"/>
      <c r="F480" s="40"/>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40"/>
      <c r="F481" s="40"/>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40"/>
      <c r="F482" s="40"/>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40"/>
      <c r="F483" s="40"/>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40"/>
      <c r="F484" s="40"/>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40"/>
      <c r="F485" s="40"/>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40"/>
      <c r="F486" s="40"/>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40"/>
      <c r="F487" s="40"/>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40"/>
      <c r="F488" s="40"/>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40"/>
      <c r="F489" s="40"/>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40"/>
      <c r="F490" s="40"/>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40"/>
      <c r="F491" s="40"/>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40"/>
      <c r="F492" s="40"/>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40"/>
      <c r="F493" s="40"/>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40"/>
      <c r="F494" s="40"/>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40"/>
      <c r="F495" s="40"/>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40"/>
      <c r="F496" s="40"/>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40"/>
      <c r="F497" s="40"/>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40"/>
      <c r="F498" s="40"/>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40"/>
      <c r="F499" s="40"/>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40"/>
      <c r="F500" s="40"/>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40"/>
      <c r="F501" s="40"/>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40"/>
      <c r="F502" s="40"/>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40"/>
      <c r="F503" s="40"/>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40"/>
      <c r="F504" s="40"/>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40"/>
      <c r="F505" s="40"/>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40"/>
      <c r="F506" s="40"/>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40"/>
      <c r="F507" s="40"/>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40"/>
      <c r="F508" s="40"/>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40"/>
      <c r="F509" s="40"/>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40"/>
      <c r="F510" s="40"/>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40"/>
      <c r="F511" s="40"/>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40"/>
      <c r="F512" s="40"/>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40"/>
      <c r="F513" s="40"/>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40"/>
      <c r="F514" s="40"/>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40"/>
      <c r="F515" s="40"/>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40"/>
      <c r="F516" s="40"/>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40"/>
      <c r="F517" s="40"/>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40"/>
      <c r="F518" s="40"/>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40"/>
      <c r="F519" s="40"/>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40"/>
      <c r="F520" s="40"/>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40"/>
      <c r="F521" s="40"/>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40"/>
      <c r="F522" s="40"/>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40"/>
      <c r="F523" s="40"/>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40"/>
      <c r="F524" s="40"/>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40"/>
      <c r="F525" s="40"/>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40"/>
      <c r="F526" s="40"/>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40"/>
      <c r="F527" s="40"/>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40"/>
      <c r="F528" s="40"/>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40"/>
      <c r="F529" s="40"/>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40"/>
      <c r="F530" s="40"/>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40"/>
      <c r="F531" s="40"/>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40"/>
      <c r="F532" s="40"/>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40"/>
      <c r="F533" s="40"/>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40"/>
      <c r="F534" s="40"/>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40"/>
      <c r="F535" s="40"/>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40"/>
      <c r="F536" s="40"/>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40"/>
      <c r="F537" s="40"/>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40"/>
      <c r="F538" s="40"/>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40"/>
      <c r="F539" s="40"/>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40"/>
      <c r="F540" s="40"/>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40"/>
      <c r="F541" s="40"/>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40"/>
      <c r="F542" s="40"/>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40"/>
      <c r="F543" s="40"/>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40"/>
      <c r="F544" s="40"/>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40"/>
      <c r="F545" s="40"/>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40"/>
      <c r="F546" s="40"/>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40"/>
      <c r="F547" s="40"/>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40"/>
      <c r="F548" s="40"/>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40"/>
      <c r="F549" s="40"/>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40"/>
      <c r="F550" s="40"/>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40"/>
      <c r="F551" s="40"/>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40"/>
      <c r="F552" s="40"/>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40"/>
      <c r="F553" s="40"/>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40"/>
      <c r="F554" s="40"/>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40"/>
      <c r="F555" s="40"/>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40"/>
      <c r="F556" s="40"/>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40"/>
      <c r="F557" s="40"/>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40"/>
      <c r="F558" s="40"/>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40"/>
      <c r="F559" s="40"/>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40"/>
      <c r="F560" s="40"/>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40"/>
      <c r="F561" s="40"/>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40"/>
      <c r="F562" s="40"/>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40"/>
      <c r="F563" s="40"/>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40"/>
      <c r="F564" s="40"/>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40"/>
      <c r="F565" s="40"/>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40"/>
      <c r="F566" s="40"/>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40"/>
      <c r="F567" s="40"/>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40"/>
      <c r="F568" s="40"/>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40"/>
      <c r="F569" s="40"/>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40"/>
      <c r="F570" s="40"/>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40"/>
      <c r="F571" s="40"/>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40"/>
      <c r="F572" s="40"/>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40"/>
      <c r="F573" s="40"/>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40"/>
      <c r="F574" s="40"/>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40"/>
      <c r="F575" s="40"/>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40"/>
      <c r="F576" s="40"/>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40"/>
      <c r="F577" s="40"/>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40"/>
      <c r="F578" s="40"/>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40"/>
      <c r="F579" s="40"/>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40"/>
      <c r="F580" s="40"/>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40"/>
      <c r="F581" s="40"/>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40"/>
      <c r="F582" s="40"/>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40"/>
      <c r="F583" s="40"/>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40"/>
      <c r="F584" s="40"/>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40"/>
      <c r="F585" s="40"/>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40"/>
      <c r="F586" s="40"/>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40"/>
      <c r="F587" s="40"/>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40"/>
      <c r="F588" s="40"/>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40"/>
      <c r="F589" s="40"/>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40"/>
      <c r="F590" s="40"/>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40"/>
      <c r="F591" s="40"/>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40"/>
      <c r="F592" s="40"/>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40"/>
      <c r="F593" s="40"/>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40"/>
      <c r="F594" s="40"/>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40"/>
      <c r="F595" s="40"/>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40"/>
      <c r="F596" s="40"/>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40"/>
      <c r="F597" s="40"/>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40"/>
      <c r="F598" s="40"/>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40"/>
      <c r="F599" s="40"/>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40"/>
      <c r="F600" s="40"/>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40"/>
      <c r="F601" s="40"/>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40"/>
      <c r="F602" s="40"/>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40"/>
      <c r="F603" s="40"/>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40"/>
      <c r="F604" s="40"/>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40"/>
      <c r="F605" s="40"/>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40"/>
      <c r="F606" s="40"/>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40"/>
      <c r="F607" s="40"/>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40"/>
      <c r="F608" s="40"/>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40"/>
      <c r="F609" s="40"/>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40"/>
      <c r="F610" s="40"/>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40"/>
      <c r="F611" s="40"/>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40"/>
      <c r="F612" s="40"/>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40"/>
      <c r="F613" s="40"/>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40"/>
      <c r="F614" s="40"/>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40"/>
      <c r="F615" s="40"/>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40"/>
      <c r="F616" s="40"/>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40"/>
      <c r="F617" s="40"/>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40"/>
      <c r="F618" s="40"/>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40"/>
      <c r="F619" s="40"/>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40"/>
      <c r="F620" s="40"/>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40"/>
      <c r="F621" s="40"/>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40"/>
      <c r="F622" s="40"/>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40"/>
      <c r="F623" s="40"/>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40"/>
      <c r="F624" s="40"/>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40"/>
      <c r="F625" s="40"/>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40"/>
      <c r="F626" s="40"/>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40"/>
      <c r="F627" s="40"/>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40"/>
      <c r="F628" s="40"/>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40"/>
      <c r="F629" s="40"/>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40"/>
      <c r="F630" s="40"/>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40"/>
      <c r="F631" s="40"/>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40"/>
      <c r="F632" s="40"/>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40"/>
      <c r="F633" s="40"/>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40"/>
      <c r="F634" s="40"/>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40"/>
      <c r="F635" s="40"/>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40"/>
      <c r="F636" s="40"/>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40"/>
      <c r="F637" s="40"/>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40"/>
      <c r="F638" s="40"/>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40"/>
      <c r="F639" s="40"/>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40"/>
      <c r="F640" s="40"/>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40"/>
      <c r="F641" s="40"/>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40"/>
      <c r="F642" s="40"/>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40"/>
      <c r="F643" s="40"/>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40"/>
      <c r="F644" s="40"/>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40"/>
      <c r="F645" s="40"/>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40"/>
      <c r="F646" s="40"/>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40"/>
      <c r="F647" s="40"/>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40"/>
      <c r="F648" s="40"/>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40"/>
      <c r="F649" s="40"/>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40"/>
      <c r="F650" s="40"/>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40"/>
      <c r="F651" s="40"/>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40"/>
      <c r="F652" s="40"/>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40"/>
      <c r="F653" s="40"/>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40"/>
      <c r="F654" s="40"/>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40"/>
      <c r="F655" s="40"/>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40"/>
      <c r="F656" s="40"/>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40"/>
      <c r="F657" s="40"/>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40"/>
      <c r="F658" s="40"/>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40"/>
      <c r="F659" s="40"/>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40"/>
      <c r="F660" s="40"/>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40"/>
      <c r="F661" s="40"/>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40"/>
      <c r="F662" s="40"/>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40"/>
      <c r="F663" s="40"/>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40"/>
      <c r="F664" s="40"/>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40"/>
      <c r="F665" s="40"/>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40"/>
      <c r="F666" s="40"/>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40"/>
      <c r="F667" s="40"/>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40"/>
      <c r="F668" s="40"/>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40"/>
      <c r="F669" s="40"/>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40"/>
      <c r="F670" s="40"/>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40"/>
      <c r="F671" s="40"/>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40"/>
      <c r="F672" s="40"/>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40"/>
      <c r="F673" s="40"/>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40"/>
      <c r="F674" s="40"/>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40"/>
      <c r="F675" s="40"/>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40"/>
      <c r="F676" s="40"/>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40"/>
      <c r="F677" s="40"/>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40"/>
      <c r="F678" s="40"/>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40"/>
      <c r="F679" s="40"/>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40"/>
      <c r="F680" s="40"/>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40"/>
      <c r="F681" s="40"/>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40"/>
      <c r="F682" s="40"/>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40"/>
      <c r="F683" s="40"/>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40"/>
      <c r="F684" s="40"/>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40"/>
      <c r="F685" s="40"/>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40"/>
      <c r="F686" s="40"/>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40"/>
      <c r="F687" s="40"/>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40"/>
      <c r="F688" s="40"/>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40"/>
      <c r="F689" s="40"/>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40"/>
      <c r="F690" s="40"/>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40"/>
      <c r="F691" s="40"/>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40"/>
      <c r="F692" s="40"/>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40"/>
      <c r="F693" s="40"/>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40"/>
      <c r="F694" s="40"/>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40"/>
      <c r="F695" s="40"/>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40"/>
      <c r="F696" s="40"/>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40"/>
      <c r="F697" s="40"/>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40"/>
      <c r="F698" s="40"/>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40"/>
      <c r="F699" s="40"/>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40"/>
      <c r="F700" s="40"/>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40"/>
      <c r="F701" s="40"/>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40"/>
      <c r="F702" s="40"/>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40"/>
      <c r="F703" s="40"/>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40"/>
      <c r="F704" s="40"/>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40"/>
      <c r="F705" s="40"/>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40"/>
      <c r="F706" s="40"/>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40"/>
      <c r="F707" s="40"/>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40"/>
      <c r="F708" s="40"/>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40"/>
      <c r="F709" s="40"/>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40"/>
      <c r="F710" s="40"/>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40"/>
      <c r="F711" s="40"/>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40"/>
      <c r="F712" s="40"/>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40"/>
      <c r="F713" s="40"/>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40"/>
      <c r="F714" s="40"/>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40"/>
      <c r="F715" s="40"/>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40"/>
      <c r="F716" s="40"/>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40"/>
      <c r="F717" s="40"/>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40"/>
      <c r="F718" s="40"/>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40"/>
      <c r="F719" s="40"/>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40"/>
      <c r="F720" s="40"/>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40"/>
      <c r="F721" s="40"/>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40"/>
      <c r="F722" s="40"/>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40"/>
      <c r="F723" s="40"/>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40"/>
      <c r="F724" s="40"/>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40"/>
      <c r="F725" s="40"/>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40"/>
      <c r="F726" s="40"/>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40"/>
      <c r="F727" s="40"/>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40"/>
      <c r="F728" s="40"/>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40"/>
      <c r="F729" s="40"/>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40"/>
      <c r="F730" s="40"/>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40"/>
      <c r="F731" s="40"/>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40"/>
      <c r="F732" s="40"/>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40"/>
      <c r="F733" s="40"/>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40"/>
      <c r="F734" s="40"/>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40"/>
      <c r="F735" s="40"/>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40"/>
      <c r="F736" s="40"/>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40"/>
      <c r="F737" s="40"/>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40"/>
      <c r="F738" s="40"/>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40"/>
      <c r="F739" s="40"/>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40"/>
      <c r="F740" s="40"/>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40"/>
      <c r="F741" s="40"/>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40"/>
      <c r="F742" s="40"/>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40"/>
      <c r="F743" s="40"/>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40"/>
      <c r="F744" s="40"/>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40"/>
      <c r="F745" s="40"/>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40"/>
      <c r="F746" s="40"/>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40"/>
      <c r="F747" s="40"/>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40"/>
      <c r="F748" s="40"/>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40"/>
      <c r="F749" s="40"/>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40"/>
      <c r="F750" s="40"/>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40"/>
      <c r="F751" s="40"/>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40"/>
      <c r="F752" s="40"/>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40"/>
      <c r="F753" s="40"/>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40"/>
      <c r="F754" s="40"/>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40"/>
      <c r="F755" s="40"/>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40"/>
      <c r="F756" s="40"/>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40"/>
      <c r="F757" s="40"/>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40"/>
      <c r="F758" s="40"/>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40"/>
      <c r="F759" s="40"/>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40"/>
      <c r="F760" s="40"/>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40"/>
      <c r="F761" s="40"/>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40"/>
      <c r="F762" s="40"/>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40"/>
      <c r="F763" s="40"/>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40"/>
      <c r="F764" s="40"/>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40"/>
      <c r="F765" s="40"/>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40"/>
      <c r="F766" s="40"/>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40"/>
      <c r="F767" s="40"/>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40"/>
      <c r="F768" s="40"/>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40"/>
      <c r="F769" s="40"/>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40"/>
      <c r="F770" s="40"/>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40"/>
      <c r="F771" s="40"/>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40"/>
      <c r="F772" s="40"/>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40"/>
      <c r="F773" s="40"/>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40"/>
      <c r="F774" s="40"/>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40"/>
      <c r="F775" s="40"/>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40"/>
      <c r="F776" s="40"/>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40"/>
      <c r="F777" s="40"/>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40"/>
      <c r="F778" s="40"/>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40"/>
      <c r="F779" s="40"/>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40"/>
      <c r="F780" s="40"/>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40"/>
      <c r="F781" s="40"/>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40"/>
      <c r="F782" s="40"/>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40"/>
      <c r="F783" s="40"/>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40"/>
      <c r="F784" s="40"/>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40"/>
      <c r="F785" s="40"/>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40"/>
      <c r="F786" s="40"/>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40"/>
      <c r="F787" s="40"/>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40"/>
      <c r="F788" s="40"/>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40"/>
      <c r="F789" s="40"/>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40"/>
      <c r="F790" s="40"/>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40"/>
      <c r="F791" s="40"/>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40"/>
      <c r="F792" s="40"/>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40"/>
      <c r="F793" s="40"/>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40"/>
      <c r="F794" s="40"/>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40"/>
      <c r="F795" s="40"/>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40"/>
      <c r="F796" s="40"/>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40"/>
      <c r="F797" s="40"/>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40"/>
      <c r="F798" s="40"/>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40"/>
      <c r="F799" s="40"/>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40"/>
      <c r="F800" s="40"/>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40"/>
      <c r="F801" s="40"/>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40"/>
      <c r="F802" s="40"/>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40"/>
      <c r="F803" s="40"/>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40"/>
      <c r="F804" s="40"/>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40"/>
      <c r="F805" s="40"/>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40"/>
      <c r="F806" s="40"/>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40"/>
      <c r="F807" s="40"/>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40"/>
      <c r="F808" s="40"/>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40"/>
      <c r="F809" s="40"/>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40"/>
      <c r="F810" s="40"/>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40"/>
      <c r="F811" s="40"/>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40"/>
      <c r="F812" s="40"/>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40"/>
      <c r="F813" s="40"/>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40"/>
      <c r="F814" s="40"/>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40"/>
      <c r="F815" s="40"/>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40"/>
      <c r="F816" s="40"/>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40"/>
      <c r="F817" s="40"/>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40"/>
      <c r="F818" s="40"/>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40"/>
      <c r="F819" s="40"/>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40"/>
      <c r="F820" s="40"/>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40"/>
      <c r="F821" s="40"/>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40"/>
      <c r="F822" s="40"/>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40"/>
      <c r="F823" s="40"/>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40"/>
      <c r="F824" s="40"/>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40"/>
      <c r="F825" s="40"/>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40"/>
      <c r="F826" s="40"/>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40"/>
      <c r="F827" s="40"/>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40"/>
      <c r="F828" s="40"/>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40"/>
      <c r="F829" s="40"/>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40"/>
      <c r="F830" s="40"/>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40"/>
      <c r="F831" s="40"/>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40"/>
      <c r="F832" s="40"/>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40"/>
      <c r="F833" s="40"/>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40"/>
      <c r="F834" s="40"/>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40"/>
      <c r="F835" s="40"/>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40"/>
      <c r="F836" s="40"/>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40"/>
      <c r="F837" s="40"/>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40"/>
      <c r="F838" s="40"/>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40"/>
      <c r="F839" s="40"/>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40"/>
      <c r="F840" s="40"/>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40"/>
      <c r="F841" s="40"/>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40"/>
      <c r="F842" s="40"/>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40"/>
      <c r="F843" s="40"/>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40"/>
      <c r="F844" s="40"/>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40"/>
      <c r="F845" s="40"/>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40"/>
      <c r="F846" s="40"/>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40"/>
      <c r="F847" s="40"/>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40"/>
      <c r="F848" s="40"/>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40"/>
      <c r="F849" s="40"/>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40"/>
      <c r="F850" s="40"/>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40"/>
      <c r="F851" s="40"/>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40"/>
      <c r="F852" s="40"/>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40"/>
      <c r="F853" s="40"/>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40"/>
      <c r="F854" s="40"/>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40"/>
      <c r="F855" s="40"/>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40"/>
      <c r="F856" s="40"/>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40"/>
      <c r="F857" s="40"/>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40"/>
      <c r="F858" s="40"/>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40"/>
      <c r="F859" s="40"/>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40"/>
      <c r="F860" s="40"/>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40"/>
      <c r="F861" s="40"/>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40"/>
      <c r="F862" s="40"/>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40"/>
      <c r="F863" s="40"/>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40"/>
      <c r="F864" s="40"/>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40"/>
      <c r="F865" s="40"/>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40"/>
      <c r="F866" s="40"/>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40"/>
      <c r="F867" s="40"/>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40"/>
      <c r="F868" s="40"/>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40"/>
      <c r="F869" s="40"/>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40"/>
      <c r="F870" s="40"/>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40"/>
      <c r="F871" s="40"/>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40"/>
      <c r="F872" s="40"/>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40"/>
      <c r="F873" s="40"/>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40"/>
      <c r="F874" s="40"/>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40"/>
      <c r="F875" s="40"/>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40"/>
      <c r="F876" s="40"/>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40"/>
      <c r="F877" s="40"/>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40"/>
      <c r="F878" s="40"/>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40"/>
      <c r="F879" s="40"/>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40"/>
      <c r="F880" s="40"/>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40"/>
      <c r="F881" s="40"/>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40"/>
      <c r="F882" s="40"/>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40"/>
      <c r="F883" s="40"/>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40"/>
      <c r="F884" s="40"/>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40"/>
      <c r="F885" s="40"/>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40"/>
      <c r="F886" s="40"/>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40"/>
      <c r="F887" s="40"/>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40"/>
      <c r="F888" s="40"/>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40"/>
      <c r="F889" s="40"/>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40"/>
      <c r="F890" s="40"/>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40"/>
      <c r="F891" s="40"/>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40"/>
      <c r="F892" s="40"/>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40"/>
      <c r="F893" s="40"/>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40"/>
      <c r="F894" s="40"/>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40"/>
      <c r="F895" s="40"/>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40"/>
      <c r="F896" s="40"/>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40"/>
      <c r="F897" s="40"/>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40"/>
      <c r="F898" s="40"/>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40"/>
      <c r="F899" s="40"/>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40"/>
      <c r="F900" s="40"/>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40"/>
      <c r="F901" s="40"/>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40"/>
      <c r="F902" s="40"/>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40"/>
      <c r="F903" s="40"/>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40"/>
      <c r="F904" s="40"/>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40"/>
      <c r="F905" s="40"/>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40"/>
      <c r="F906" s="40"/>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40"/>
      <c r="F907" s="40"/>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40"/>
      <c r="F908" s="40"/>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40"/>
      <c r="F909" s="40"/>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40"/>
      <c r="F910" s="40"/>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40"/>
      <c r="F911" s="40"/>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40"/>
      <c r="F912" s="40"/>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40"/>
      <c r="F913" s="40"/>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40"/>
      <c r="F914" s="40"/>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40"/>
      <c r="F915" s="40"/>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40"/>
      <c r="F916" s="40"/>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40"/>
      <c r="F917" s="40"/>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40"/>
      <c r="F918" s="40"/>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40"/>
      <c r="F919" s="40"/>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40"/>
      <c r="F920" s="40"/>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40"/>
      <c r="F921" s="40"/>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40"/>
      <c r="F922" s="40"/>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40"/>
      <c r="F923" s="40"/>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40"/>
      <c r="F924" s="40"/>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40"/>
      <c r="F925" s="40"/>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40"/>
      <c r="F926" s="40"/>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40"/>
      <c r="F927" s="40"/>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40"/>
      <c r="F928" s="40"/>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40"/>
      <c r="F929" s="40"/>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40"/>
      <c r="F930" s="40"/>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40"/>
      <c r="F931" s="40"/>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40"/>
      <c r="F932" s="40"/>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40"/>
      <c r="F933" s="40"/>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40"/>
      <c r="F934" s="40"/>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40"/>
      <c r="F935" s="40"/>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40"/>
      <c r="F936" s="40"/>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40"/>
      <c r="F937" s="40"/>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40"/>
      <c r="F938" s="40"/>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40"/>
      <c r="F939" s="40"/>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40"/>
      <c r="F940" s="40"/>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40"/>
      <c r="F941" s="40"/>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40"/>
      <c r="F942" s="40"/>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40"/>
      <c r="F943" s="40"/>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40"/>
      <c r="F944" s="40"/>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40"/>
      <c r="F945" s="40"/>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40"/>
      <c r="F946" s="40"/>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40"/>
      <c r="F947" s="40"/>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40"/>
      <c r="F948" s="40"/>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40"/>
      <c r="F949" s="40"/>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40"/>
      <c r="F950" s="40"/>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40"/>
      <c r="F951" s="40"/>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40"/>
      <c r="F952" s="40"/>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40"/>
      <c r="F953" s="40"/>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40"/>
      <c r="F954" s="40"/>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40"/>
      <c r="F955" s="40"/>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40"/>
      <c r="F956" s="40"/>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40"/>
      <c r="F957" s="40"/>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40"/>
      <c r="F958" s="40"/>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40"/>
      <c r="F959" s="40"/>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40"/>
      <c r="F960" s="40"/>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40"/>
      <c r="F961" s="40"/>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40"/>
      <c r="F962" s="40"/>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40"/>
      <c r="F963" s="40"/>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40"/>
      <c r="F964" s="40"/>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40"/>
      <c r="F965" s="40"/>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40"/>
      <c r="F966" s="40"/>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40"/>
      <c r="F967" s="40"/>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40"/>
      <c r="F968" s="40"/>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40"/>
      <c r="F969" s="40"/>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40"/>
      <c r="F970" s="40"/>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40"/>
      <c r="F971" s="40"/>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40"/>
      <c r="F972" s="40"/>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40"/>
      <c r="F973" s="40"/>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40"/>
      <c r="F974" s="40"/>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40"/>
      <c r="F975" s="40"/>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40"/>
      <c r="F976" s="40"/>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40"/>
      <c r="F977" s="40"/>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40"/>
      <c r="F978" s="40"/>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40"/>
      <c r="F979" s="40"/>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40"/>
      <c r="F980" s="40"/>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40"/>
      <c r="F981" s="40"/>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40"/>
      <c r="F982" s="40"/>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40"/>
      <c r="F983" s="40"/>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40"/>
      <c r="F984" s="40"/>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40"/>
      <c r="F985" s="40"/>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40"/>
      <c r="F986" s="40"/>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40"/>
      <c r="F987" s="40"/>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40"/>
      <c r="F988" s="40"/>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40"/>
      <c r="F989" s="40"/>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40"/>
      <c r="F990" s="40"/>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40"/>
      <c r="F991" s="40"/>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40"/>
      <c r="F992" s="40"/>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40"/>
      <c r="F993" s="40"/>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40"/>
      <c r="F994" s="40"/>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40"/>
      <c r="F995" s="40"/>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40"/>
      <c r="F996" s="40"/>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40"/>
      <c r="F997" s="40"/>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40"/>
      <c r="F998" s="40"/>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40"/>
      <c r="F999" s="40"/>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40"/>
      <c r="F1000" s="40"/>
      <c r="G1000" s="1"/>
      <c r="H1000" s="1"/>
      <c r="I1000" s="1"/>
      <c r="J1000" s="1"/>
      <c r="K1000" s="1"/>
      <c r="L1000" s="1"/>
      <c r="M1000" s="1"/>
      <c r="N1000" s="1"/>
      <c r="O1000" s="1"/>
      <c r="P1000" s="1"/>
      <c r="Q1000" s="1"/>
      <c r="R1000" s="1"/>
      <c r="S1000" s="1"/>
      <c r="T1000" s="1"/>
      <c r="U1000" s="1"/>
      <c r="V1000" s="1"/>
      <c r="W1000" s="1"/>
      <c r="X1000" s="1"/>
      <c r="Y1000" s="1"/>
      <c r="Z1000" s="1"/>
    </row>
    <row r="1001" ht="13.5" customHeight="1">
      <c r="A1001" s="1"/>
      <c r="B1001" s="1"/>
      <c r="C1001" s="1"/>
      <c r="D1001" s="1"/>
      <c r="E1001" s="40"/>
      <c r="F1001" s="40"/>
      <c r="G1001" s="1"/>
      <c r="H1001" s="1"/>
      <c r="I1001" s="1"/>
      <c r="J1001" s="1"/>
      <c r="K1001" s="1"/>
      <c r="L1001" s="1"/>
      <c r="M1001" s="1"/>
      <c r="N1001" s="1"/>
      <c r="O1001" s="1"/>
      <c r="P1001" s="1"/>
      <c r="Q1001" s="1"/>
      <c r="R1001" s="1"/>
      <c r="S1001" s="1"/>
      <c r="T1001" s="1"/>
      <c r="U1001" s="1"/>
      <c r="V1001" s="1"/>
      <c r="W1001" s="1"/>
      <c r="X1001" s="1"/>
      <c r="Y1001" s="1"/>
      <c r="Z1001" s="1"/>
    </row>
    <row r="1002" ht="13.5" customHeight="1">
      <c r="A1002" s="1"/>
      <c r="B1002" s="1"/>
      <c r="C1002" s="1"/>
      <c r="D1002" s="1"/>
      <c r="E1002" s="40"/>
      <c r="F1002" s="40"/>
      <c r="G1002" s="1"/>
      <c r="H1002" s="1"/>
      <c r="I1002" s="1"/>
      <c r="J1002" s="1"/>
      <c r="K1002" s="1"/>
      <c r="L1002" s="1"/>
      <c r="M1002" s="1"/>
      <c r="N1002" s="1"/>
      <c r="O1002" s="1"/>
      <c r="P1002" s="1"/>
      <c r="Q1002" s="1"/>
      <c r="R1002" s="1"/>
      <c r="S1002" s="1"/>
      <c r="T1002" s="1"/>
      <c r="U1002" s="1"/>
      <c r="V1002" s="1"/>
      <c r="W1002" s="1"/>
      <c r="X1002" s="1"/>
      <c r="Y1002" s="1"/>
      <c r="Z1002" s="1"/>
    </row>
  </sheetData>
  <mergeCells count="2">
    <mergeCell ref="B4:B13"/>
    <mergeCell ref="B14:B24"/>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2021-01-21T15:00:11Z</dcterms:created>
  <dc:creator>Asaf</dc:creator>
</cp:coreProperties>
</file>