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oleObject" PartName="/xl/embeddings/oleObject1.bin"/>
  <Override ContentType="application/vnd.openxmlformats-officedocument.oleObject" PartName="/xl/embeddings/oleObject2.bin"/>
  <Override ContentType="application/vnd.openxmlformats-officedocument.oleObject" PartName="/xl/embeddings/oleObject3.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רגיל 1" sheetId="1" r:id="rId4"/>
    <sheet state="visible" name="תרגיל 2  " sheetId="2" r:id="rId5"/>
    <sheet state="visible" name="תרגיל 3" sheetId="3" r:id="rId6"/>
  </sheets>
  <definedNames/>
  <calcPr/>
  <extLst>
    <ext uri="GoogleSheetsCustomDataVersion2">
      <go:sheetsCustomData xmlns:go="http://customooxmlschemas.google.com/" r:id="rId7" roundtripDataChecksum="vTbAuAJYK63N3eCr+wUq1axN26kOjBKazaSxFeyrm8k="/>
    </ext>
  </extLst>
</workbook>
</file>

<file path=xl/sharedStrings.xml><?xml version="1.0" encoding="utf-8"?>
<sst xmlns="http://schemas.openxmlformats.org/spreadsheetml/2006/main" count="80" uniqueCount="80">
  <si>
    <t xml:space="preserve">1. אחזור נתונים
</t>
  </si>
  <si>
    <t>משימת אחזור נתונים מתוך כתבה</t>
  </si>
  <si>
    <t>אתם מנתחי נתונים שחוקרים את זמן ההמתנה לרופאים מומחים בישראל בחיפה, אזור הדרום ותל אביב.</t>
  </si>
  <si>
    <t xml:space="preserve">לצורך כך תיעזרו בנתוני משרד הבריאות שבאתר </t>
  </si>
  <si>
    <t>https://www.gov.il/he/Departments/Guides/waiting-time-specialists?chapterIndex=2</t>
  </si>
  <si>
    <t>האם מקור הנתונים הזה הוא מקור ראשוני או שניוני? האם זה מקור אמין לדעתכם?</t>
  </si>
  <si>
    <t>מקור הנתונים הוא מקור ראשוני של משרד הבריאות. זהו אתר ממשלתי ולכן לדעתי מדובר במקור אמין.
למשרד הבריאות יש מוניטין ארוך וטוב לנתונים שהוא מציג, כולל בקרה ברמה גבוהה.</t>
  </si>
  <si>
    <t>כדי לסדר את הנתונים ולחקור אותם באופן נוח ויעיל, החלטת לקבץ את הנתונים הרלוונטיים למחקר מהאתר של משרד הבריאות בטבלה מסודרת.</t>
  </si>
  <si>
    <t xml:space="preserve">יש להשלים את נתוני הטבלה שלהלן באמצעות אתר משרד הבריאות: </t>
  </si>
  <si>
    <t>מקצוע מומחה רפואי</t>
  </si>
  <si>
    <t>דרום  - ממוצע זמן המתנה לרופא בימים</t>
  </si>
  <si>
    <t>חיפה  - ממוצע זמן המתנה לרופא בימים</t>
  </si>
  <si>
    <t>תל אביב - ממוצע זמן המתנה לרופא בימים</t>
  </si>
  <si>
    <t>אורתופדיה</t>
  </si>
  <si>
    <t>רפואת עור</t>
  </si>
  <si>
    <t>אא"ג</t>
  </si>
  <si>
    <t>רפואת נשים</t>
  </si>
  <si>
    <t>רפואת עיניים</t>
  </si>
  <si>
    <t>ממוצע</t>
  </si>
  <si>
    <t>מינימום</t>
  </si>
  <si>
    <t>מקסימום</t>
  </si>
  <si>
    <t>במשרד הבריאות שמעו על חקירת הנתונים ופנו אליכם בשאלה להתייעצות:</t>
  </si>
  <si>
    <t>משרד הבריאות: יש לנו 20 תקנים חדשים של רופא אא"ג. כיצד תמליצו לחלק אותם בין חיפה, אזור הדרום ותל אביב?</t>
  </si>
  <si>
    <t>מה תענו למשרד הבריאות?</t>
  </si>
  <si>
    <t>לפי הנתונים שבטבלה, באזור חיפה זמן ההמתנה לרופא אא"ג הוא הנמוך ביותר, אך זמן ההמתנה לרופא מומחה זה בתל אביב ובדרום די דומה ועומד על כ-16 ימים.
לפיכך, אמליץ לחלק את 20 התקנים בין תל אביב לדרום.
בתל אביב זמן ההמתנה מעט ארוך יותר ולכן אמליץ לחלק כך ש-11-12 תקנים יגיעו לתל אביב והשאר לדרום.</t>
  </si>
  <si>
    <t xml:space="preserve">על סמך מחקר הנתונים מהטבלה שלעיל , מהו תחום ההתמחות שמשך ההמתנה אליו באזורים שחקרתם הוא הארוך ביותר? </t>
  </si>
  <si>
    <t>כדי לפתור שאלה זו, נחשב את הערך המקסימלי של זמן ההמתנה בימים לרופא לפי אזור מתוחקר.
הממצאים מראים שהתשובה תלויה באזור:
בתל אביב ובחיפה נמתין הכי הרבה זמן לרופא עור, בעוד שבחיפה נמתין הכי הרבה זמן לתור אצל אורתופד.</t>
  </si>
  <si>
    <t>בממוצע באיזה אזור בארץ נמתין הכי הרבה זמן לרופא מומחה?</t>
  </si>
  <si>
    <t>נחשב ממוצע לכל אזור ונקבל שבתל אביב נמתין הכי הרבה זמן בממוצע לרופא מומחה - 22.18 ימים.</t>
  </si>
  <si>
    <t xml:space="preserve">2. אחזור נתונים
</t>
  </si>
  <si>
    <t>משימת אחזור נתונים מטקסט</t>
  </si>
  <si>
    <t>לצורך המשימה יש לעבוד עם המאמר "בינה מלאכותית במגזר הפיננסי".</t>
  </si>
  <si>
    <t>מלאו את טבלת השכיחויות הבאה:</t>
  </si>
  <si>
    <t>מילה/מושג/ שם בדוח</t>
  </si>
  <si>
    <t>שכיחות (מספר הפעמים שהמילה או הביטוי מופיעים בדוח)</t>
  </si>
  <si>
    <t>אחוז השכיחות מסך הכול</t>
  </si>
  <si>
    <t>שכיחות מצטברת</t>
  </si>
  <si>
    <t>אחוז שכיחות מצטברת מסך הכול</t>
  </si>
  <si>
    <t>GDPR</t>
  </si>
  <si>
    <t>סינגפור</t>
  </si>
  <si>
    <t>בריטניה</t>
  </si>
  <si>
    <t xml:space="preserve">ארצות הברית </t>
  </si>
  <si>
    <t>בינה מלאכותית</t>
  </si>
  <si>
    <t>OECD</t>
  </si>
  <si>
    <t>רגולציה</t>
  </si>
  <si>
    <t>הונג קונג</t>
  </si>
  <si>
    <t>יפן</t>
  </si>
  <si>
    <t>ישראל</t>
  </si>
  <si>
    <t>סך הכול</t>
  </si>
  <si>
    <t>על סמך טבלת הנתונים שבסעיף 1 ובלי לקרוא את כל הדוח - האם תוכלו לנסות ולנחש מה מפרט הדוח על כ-160 עמודיו?</t>
  </si>
  <si>
    <t xml:space="preserve">המילים "בינה מלאכותית" חוזרות לא פחות מ-619 פעמים והמילה "רגולציה" חוזרת 257 פעמים. 
בנוסף, המילים "ארצות הברית" , "סינגפור", "בריטניה", "ישראל" ו"הונג קונג" (שהן ארצות או ערים) חוזרות הרבה פעמים.
מכאן ניתן להסיק שהמאמר עוסק בסקירת הרגולציה בנושא בינה מלאכותית לפי מדינות / ערים שונות בעולם.
הסקה זו כמובן מתכתבת עם שם הדוח המופיע בעמוד הראשון:
"בינה מלאכותית במגזר הפיננסי: שימושים נפוצים, אתגרים וסקירה השוואתית של התמודדות רגולטורית".
 </t>
  </si>
  <si>
    <t>על סמך חיפוש מהיר בדוח - מהי ההגדרה ל"בינה מלאכותית"?</t>
  </si>
  <si>
    <t>תוצאת חיפוש המילים "בינה מלאכותית" מספר 17 (מופיע צילום מסך בצד שמאל) מביאה אותנו להגדרת הדוח למושג "בינה מלאכותית":
"לבינה מלאכותית יש מספר הגדרות, אך לצורך מחקר זה ניתן להגדיר אותה באופן רחב כ"שם כולל למערכות מחשב 
מבוססות נתונים שמסוגלות להפיק ידע ותובנות חדשים באמצעות יכולות כמו הבנה, הנמקה ותפיסה — שעד כה נתפסו 
כיכולות הייחודיות לבני אנוש".</t>
  </si>
  <si>
    <t>השלימו את הטבלה הבאה על סמך טבלת השכיחויות בסעיף 1.1:</t>
  </si>
  <si>
    <t>א</t>
  </si>
  <si>
    <t xml:space="preserve">המדינה ששמה הוא השכיח ביותר מבין המדינות </t>
  </si>
  <si>
    <t>ב</t>
  </si>
  <si>
    <t xml:space="preserve">המילה/ מושג / ביטוי עם השכיחות הנמוכה ביותר </t>
  </si>
  <si>
    <t>ג</t>
  </si>
  <si>
    <t>המילה / מושג / ביטוי עם השכיחות הגבוהה ביותר</t>
  </si>
  <si>
    <t>ד</t>
  </si>
  <si>
    <t xml:space="preserve">שכיחות ממוצעת של המדינות </t>
  </si>
  <si>
    <t>ה</t>
  </si>
  <si>
    <t xml:space="preserve">סטיית תקן של שכיחות המדינות </t>
  </si>
  <si>
    <t>בלי לחשב, כיצד התשובות לסעיפים א,ד, ה ישתנו ללא "יפן" (כלומר יש להניח שטבלת השכיחיות בסעיף 1.1 תופיע ללא "יפן")</t>
  </si>
  <si>
    <t>מכיוון שהשכיחות של המילה "יפן" היא 0 והיא נמוכה משמעותית מהממוצע (ביותר מסטיית תקן אחת), הרי שהסרה של הנתון תעלה את ממוצע השכיחות של המדינות. מאחר שהמרחק מהממוצע גדול (מעל סטיית תקן כאמור), הרי שהורדה של נתון זה צפויה להקטין את סטיית התקן.
בגין סעיף א' לא צפויה השפעה שכן הסרה של "יפן" לא תשנה את המדינה בעלת השכיחות המקסימלית מבין המדינות (יפן בעלת שכיחות 0 ואיננה מופיעה כלל במסמך).</t>
  </si>
  <si>
    <t>באמצעות אחזור מידע מהאינטרנט יש להסביר מהו ה-"GDPR" והאם ישראל כפופה אליו (יש לציין אם המקורות המובאים הם מקורות ראשוניים או שניוניים וכן הערכה לגבי רמת אמינותם)</t>
  </si>
  <si>
    <t>פירוש ה-GDPR - האסדרה הכללית להגנה על מידע (GDPR - General Data Protection Regulation) (להלן: "הרגולציה")[1] הוא אוסף של הוראות מחייבות שהוסדרו על ידי הפרלמנט האירופי, מועצת האיחוד האירופי והנציבות האירופית כדי להגן על נושאי המידע בטריטוריית האיחוד האירופי בכל הנוגע לעיבוד נתונים אישיים שלהם. הרגולציה מתייחסת לאיסוף, שמירה והעברה של נתונים אישיים של אנשים פרטיים וקובעת כללים אחידים לשמירה על הפרטיות. (ויקיפדיה: מקור ראשוני, רמת האמינות של האתר גבוהה. זהו אתר בעל מוניטין ותיק של אמינות בקרב אתרים).
חברות במדינת ישראל כפופות ל-GDPR אם הן מוכרות או מספקות שירותים לאיחוד האירופי. מתוך האתר: https://gkdm.co.il/gdpr-israel/  "המשמעות היא שגם חברות ישראליות שמוכרות או מספקות שירותים לאיחוד האירופי כפופות לתקנות, וצריכות להיערך משפטית וגם טכנית. חברות ישראליות כפופות לתקנות GDPR גם אם הן פועלות מישראל, וגם אם מאגרי המידע שלהן מוחזקים במדינה אחרת מחוץ לאיחוד".
מדובר במקור ראשוני, אך מכיוון שזהו אתר של איש פרטי נתקף את המידע ונבדוק אותו גם במקור ראשוני נוסף:
https://www.calcalist.co.il/calcalistech/article/hyax3wtic
יש פה תמיכה במה שמצאנו באתר הקודם:"חוקי הפרטיות של האיחוד האירופי, GDPR, מחייבים מדינות אחרות שמבקשות לקיים קשרי מסחר עם חברות האיחוד".</t>
  </si>
  <si>
    <t xml:space="preserve">3. אחזור נתונים
</t>
  </si>
  <si>
    <t>משימת אחזור נתונים מהרשת</t>
  </si>
  <si>
    <t>חפשו באינטרנט מיהו אילון מאסק (Elon Musk). כתבו כאן את מה שמצאתם וציינו שם של אחת החברות שבבעלותו.</t>
  </si>
  <si>
    <t>מוויקיפדיה - אִילון ריב מאסק (באנגלית: Elon Reeve Musk; נולד ב-28 ביוני 1971( הוא יזם, איש עסקים מיליארדר, ממציא, משקיע, מהנדס ומעצב תעשייתי דרום אפריקאי-קנדי-אמריקאי. מאסק הוא המייסד, המנהל הכללי, מנהל הטכנולוגיות הראשי והמעצב הראשי של SpaceX, המנהל הכללי וארכיטקט המוצר של טסלה, המייסד של The Boring Company ושותף בהקמת החברות ניוראלינק ו-OpenAI.</t>
  </si>
  <si>
    <t>חפשו שוב מיהו אילון מאסק, אך הפעם השתמשו במנוע חיפוש אחר מזה שהשתמשתם בשאלה הקודמת. האם אתם מוצאים הבדלים בתוצאות החיפוש? באיזה מנוע קיבלתם תוצאות מדויקות יותר לחיפוש שלכם?</t>
  </si>
  <si>
    <r>
      <rPr>
        <rFont val="Arial"/>
        <color theme="1"/>
        <sz val="11.0"/>
      </rPr>
      <t>תוצאות החיפוש ב-Google העלו אצלי ראשית מספר תמונות, לאחר מכן ערך הוויקיפדיה העברית ולצדו About קצרצר באנגלית. אחר כך מספר כתבות על האיש )Top Stories), מספר סרטוני וידיאו מ-YouTube ומספר אתרי חדשות ישראליים אשר כתבו עליו. חיפוש במנוע Bing של מיקרוסופט נראה מעט שונה - הוא העלה ראשית את ערך הוויקיפדיה של אילון מאסק (מורחב יותר ממה שעלה בגוגל) ולצדו את הוויקיפדיה האנגלית שלו. לאחר מכן מספר כתבות מאתרי חדשות ישראליים, מספר סרטוני וידיאו, לאחר מכן שוב את ויקיפדיה האנגלית ומספר תמונות של מאסק. נראה ש-Bing קלע באופן מדויק יותר לחיפוש - הציג ערך ויקיפדיה מורחב שבו מצאתי כמעט את כל מה שרציתי</t>
    </r>
    <r>
      <rPr>
        <rFont val="Arial"/>
        <b/>
        <color theme="1"/>
        <sz val="11.0"/>
      </rPr>
      <t xml:space="preserve"> בלי לעבור לאתר ויקיפדיה</t>
    </r>
    <r>
      <rPr>
        <rFont val="Arial"/>
        <color theme="1"/>
        <sz val="11.0"/>
      </rPr>
      <t>.</t>
    </r>
  </si>
  <si>
    <t xml:space="preserve">מצאו את הדוחות הפיננסיים לשנת 2022 של החברה שציינתם בשאלה 1. כתבו מה היו ההכנסות באותה שנה (revenue) וכמה מתוכן מהוות רווח נקי (Profit). </t>
  </si>
  <si>
    <t>הוסיפו קישור למקור המידע שבו השתמשתם וציינו אם מדובר במקור ראשוני או שניוני.</t>
  </si>
  <si>
    <r>
      <rPr>
        <rFont val="Arial"/>
        <color theme="1"/>
        <sz val="11.0"/>
      </rPr>
      <t xml:space="preserve">תשובה לדוגמה לגבי חברת טסלה - ההכנסות לשנת 2022 הסתכמו ב-81.46 מיליארד דולר, מתוכם 12.56 מיליארד דולר רווח נקי. הנתונים נמצאו באתר Investing.com </t>
    </r>
    <r>
      <rPr>
        <rFont val="Arial"/>
        <color rgb="FF1155CC"/>
        <sz val="11.0"/>
        <u/>
      </rPr>
      <t>https://il.investing.com/equities/tesla-motors-financial-summary</t>
    </r>
    <r>
      <rPr>
        <rFont val="Arial"/>
        <color theme="1"/>
        <sz val="11.0"/>
      </rPr>
      <t xml:space="preserve">, אשר נחשב לאתר אמין העוסק בנתונים פיננסיים. זהו מקור שניוני, שכן המקור הראשוני הוא הדוחות עצמם. הנתונים מהאתר הושוו מול נתוני אתרים נוספים, ביניהם גם אתרים באנגלית כגון </t>
    </r>
    <r>
      <rPr>
        <rFont val="Arial"/>
        <color rgb="FF1155CC"/>
        <sz val="11.0"/>
        <u/>
      </rPr>
      <t>https://arstechnica.com/cars/2023/01/tesla-made-an-annual-profit-of-12-6-billion-in-2022/</t>
    </r>
    <r>
      <rPr>
        <rFont val="Arial"/>
        <color theme="1"/>
        <sz val="11.0"/>
      </rPr>
      <t xml:space="preserve">, בו הוצג גם הדוח המקורי עצמו. </t>
    </r>
  </si>
  <si>
    <t>מצאו היכן החברה ממוקמת בעולם.</t>
  </si>
  <si>
    <t xml:space="preserve">תכננו טיסה לפגישה עם אילון מאסק במשרדי החברה. נסו לעשות זאת באמצעות שני אתרים שונים לתכנון טיסות והשוו ביניהם - האם בשני האתרים התבקשתם להזין את אותם נתונים? האם מצאתם את אותה טיסה באותו זמן ובאותו מחיר? </t>
  </si>
  <si>
    <t>משרדי חברת טסלה ממוקמים בעיר אוסטין, טקסס, ארה"ב. ביצעתי בדיקה בשלושה אתרים שונים: אתר חברת אל-על, אתר Travelist ואתר Kiwi. בשלושת האתרים התבקשתי להזין ראשית את אותם נתונים - יעדי יציאה והגעה, תאריכי טיסות מבוקשים ומספר הנוסעים, אך התוצאות שהתקבלו היו שונות בכל אחד מהאתרים. באתר אל-על קיבלתי רק תוצאות שבהן הטיסות היו של חברת אל-על עצמה, והן היו יקרות הרבה יותר מהטיסות שהוצעו באתרים האחרים. באתרים Travelist ו-Kiwi יש אפשרות להזין לאחר החיפוש הראשוני נתונים נוספים לצורך פילטור והתאמה אישית של הטיסות לבקשת הנוסעים. באתר Kiwi יש אפשרויות מרובות יותר לפילטור. עם זאת, התוצאות שהתקבלו באתר Travelist היו זולות יותר ואפשרו יותר התאמה לנוסע. האתר מציג קודם כול בחירה בין שלוש אפשרויות - הטובה ביותר / הזולה ביותר / המהירה ביותר.</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</si>
</sst>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6.0"/>
      <color theme="1"/>
      <name val="Arial"/>
    </font>
    <font>
      <sz val="11.0"/>
      <color theme="1"/>
      <name val="Arial"/>
    </font>
    <font>
      <b/>
      <sz val="11.0"/>
      <color theme="1"/>
      <name val="Arial"/>
    </font>
    <font>
      <u/>
      <sz val="9.0"/>
      <color rgb="FF1F1F1F"/>
      <name val="&quot;Google Sans&quot;"/>
    </font>
    <font/>
    <font>
      <u/>
      <sz val="11.0"/>
      <color theme="1"/>
      <name val="Arial"/>
    </font>
  </fonts>
  <fills count="6">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D8D8D8"/>
        <bgColor rgb="FFD8D8D8"/>
      </patternFill>
    </fill>
    <fill>
      <patternFill patternType="solid">
        <fgColor rgb="FFD9D9D9"/>
        <bgColor rgb="FFD9D9D9"/>
      </patternFill>
    </fill>
  </fills>
  <borders count="1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0" fontId="1" numFmtId="0" xfId="0" applyAlignment="1" applyFont="1">
      <alignment horizontal="right" readingOrder="2" shrinkToFit="0" vertical="top" wrapText="1"/>
    </xf>
    <xf borderId="0" fillId="0" fontId="2" numFmtId="0" xfId="0" applyAlignment="1" applyFont="1">
      <alignment horizontal="right" readingOrder="2"/>
    </xf>
    <xf borderId="0" fillId="0" fontId="3" numFmtId="0" xfId="0" applyAlignment="1" applyFont="1">
      <alignment horizontal="right" readingOrder="2"/>
    </xf>
    <xf borderId="0" fillId="0" fontId="2" numFmtId="0" xfId="0" applyAlignment="1" applyFont="1">
      <alignment horizontal="right" readingOrder="2"/>
    </xf>
    <xf borderId="0" fillId="2" fontId="4" numFmtId="0" xfId="0" applyAlignment="1" applyFill="1" applyFont="1">
      <alignment horizontal="right"/>
    </xf>
    <xf borderId="0" fillId="0" fontId="3" numFmtId="0" xfId="0" applyAlignment="1" applyFont="1">
      <alignment horizontal="right" readingOrder="2"/>
    </xf>
    <xf borderId="1" fillId="3" fontId="2" numFmtId="0" xfId="0" applyAlignment="1" applyBorder="1" applyFill="1" applyFont="1">
      <alignment horizontal="right" readingOrder="2" shrinkToFit="0" vertical="top" wrapText="1"/>
    </xf>
    <xf borderId="2" fillId="0" fontId="5" numFmtId="0" xfId="0" applyBorder="1" applyFont="1"/>
    <xf borderId="3" fillId="0" fontId="5" numFmtId="0" xfId="0" applyBorder="1" applyFont="1"/>
    <xf borderId="4" fillId="0" fontId="5" numFmtId="0" xfId="0" applyBorder="1" applyFont="1"/>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3" numFmtId="0" xfId="0" applyAlignment="1" applyBorder="1" applyFont="1">
      <alignment horizontal="center" readingOrder="2" shrinkToFit="0" vertical="center" wrapText="1"/>
    </xf>
    <xf borderId="9" fillId="0" fontId="3" numFmtId="0" xfId="0" applyAlignment="1" applyBorder="1" applyFont="1">
      <alignment horizontal="right" readingOrder="2"/>
    </xf>
    <xf borderId="9" fillId="0" fontId="2" numFmtId="0" xfId="0" applyAlignment="1" applyBorder="1" applyFont="1">
      <alignment horizontal="center" readingOrder="2"/>
    </xf>
    <xf borderId="9" fillId="0" fontId="3" numFmtId="0" xfId="0" applyAlignment="1" applyBorder="1" applyFont="1">
      <alignment horizontal="right" readingOrder="2"/>
    </xf>
    <xf borderId="1" fillId="4" fontId="2" numFmtId="0" xfId="0" applyAlignment="1" applyBorder="1" applyFill="1" applyFont="1">
      <alignment horizontal="right" readingOrder="2" shrinkToFit="0" vertical="top" wrapText="1"/>
    </xf>
    <xf borderId="0" fillId="0" fontId="2" numFmtId="0" xfId="0" applyAlignment="1" applyFont="1">
      <alignment horizontal="right" readingOrder="2" shrinkToFit="0" wrapText="1"/>
    </xf>
    <xf borderId="9" fillId="0" fontId="2" numFmtId="0" xfId="0" applyAlignment="1" applyBorder="1" applyFont="1">
      <alignment horizontal="center" shrinkToFit="0" vertical="center" wrapText="1"/>
    </xf>
    <xf borderId="10" fillId="0" fontId="2" numFmtId="0" xfId="0" applyAlignment="1" applyBorder="1" applyFont="1">
      <alignment horizontal="center" shrinkToFit="0" vertical="center" wrapText="1"/>
    </xf>
    <xf borderId="11" fillId="0" fontId="5" numFmtId="0" xfId="0" applyBorder="1" applyFont="1"/>
    <xf borderId="9" fillId="0" fontId="2" numFmtId="0" xfId="0" applyAlignment="1" applyBorder="1" applyFont="1">
      <alignment horizontal="right" readingOrder="2"/>
    </xf>
    <xf borderId="9" fillId="0" fontId="2" numFmtId="9" xfId="0" applyAlignment="1" applyBorder="1" applyFont="1" applyNumberFormat="1">
      <alignment horizontal="center" readingOrder="2"/>
    </xf>
    <xf borderId="10" fillId="0" fontId="2" numFmtId="9" xfId="0" applyAlignment="1" applyBorder="1" applyFont="1" applyNumberFormat="1">
      <alignment horizontal="center" readingOrder="2"/>
    </xf>
    <xf borderId="9" fillId="0" fontId="2" numFmtId="0" xfId="0" applyAlignment="1" applyBorder="1" applyFont="1">
      <alignment horizontal="right" readingOrder="2"/>
    </xf>
    <xf borderId="9" fillId="0" fontId="2" numFmtId="1" xfId="0" applyAlignment="1" applyBorder="1" applyFont="1" applyNumberFormat="1">
      <alignment horizontal="center" readingOrder="2"/>
    </xf>
    <xf borderId="0" fillId="0" fontId="1" numFmtId="0" xfId="0" applyAlignment="1" applyFont="1">
      <alignment horizontal="right" readingOrder="2" shrinkToFit="0" vertical="top" wrapText="1"/>
    </xf>
    <xf borderId="0" fillId="0" fontId="3" numFmtId="0" xfId="0" applyAlignment="1" applyFont="1">
      <alignment horizontal="right" readingOrder="2" shrinkToFit="0" vertical="bottom" wrapText="0"/>
    </xf>
    <xf borderId="0" fillId="0" fontId="2" numFmtId="0" xfId="0" applyAlignment="1" applyFont="1">
      <alignment vertical="bottom"/>
    </xf>
    <xf borderId="0" fillId="0" fontId="3" numFmtId="0" xfId="0" applyAlignment="1" applyFont="1">
      <alignment vertical="bottom"/>
    </xf>
    <xf borderId="0" fillId="0" fontId="3" numFmtId="0" xfId="0" applyAlignment="1" applyFont="1">
      <alignment horizontal="right" readingOrder="2" shrinkToFit="0" vertical="bottom" wrapText="0"/>
    </xf>
    <xf borderId="1" fillId="5" fontId="2" numFmtId="0" xfId="0" applyAlignment="1" applyBorder="1" applyFill="1" applyFont="1">
      <alignment horizontal="right" readingOrder="2" shrinkToFit="0" vertical="top" wrapText="1"/>
    </xf>
    <xf borderId="0" fillId="0" fontId="3" numFmtId="0" xfId="0" applyAlignment="1" applyFont="1">
      <alignment horizontal="right" vertical="bottom"/>
    </xf>
    <xf borderId="7" fillId="0" fontId="3" numFmtId="0" xfId="0" applyAlignment="1" applyBorder="1" applyFont="1">
      <alignment horizontal="right" readingOrder="2" shrinkToFit="0" vertical="bottom" wrapText="0"/>
    </xf>
    <xf borderId="0" fillId="0" fontId="3" numFmtId="0" xfId="0" applyAlignment="1" applyFont="1">
      <alignment horizontal="right" readingOrder="2" shrinkToFit="0" vertical="bottom" wrapText="0"/>
    </xf>
    <xf borderId="0" fillId="0" fontId="2" numFmtId="0" xfId="0" applyAlignment="1" applyFont="1">
      <alignment readingOrder="0" vertical="bottom"/>
    </xf>
    <xf borderId="7" fillId="2" fontId="3" numFmtId="0" xfId="0" applyAlignment="1" applyBorder="1" applyFont="1">
      <alignment horizontal="right" readingOrder="2" shrinkToFit="0" vertical="bottom" wrapText="0"/>
    </xf>
    <xf borderId="7" fillId="2" fontId="2" numFmtId="0" xfId="0" applyAlignment="1" applyBorder="1" applyFont="1">
      <alignment vertical="top"/>
    </xf>
    <xf borderId="1" fillId="5" fontId="6" numFmtId="0" xfId="0" applyAlignment="1" applyBorder="1" applyFont="1">
      <alignment horizontal="right" readingOrder="2" shrinkToFit="0" vertical="top" wrapText="1"/>
    </xf>
    <xf borderId="0" fillId="0" fontId="3" numFmtId="0" xfId="0" applyAlignment="1" applyFont="1">
      <alignment horizontal="right" readingOrder="2" shrinkToFit="0" vertical="bottom" wrapText="0"/>
    </xf>
    <xf borderId="7" fillId="0" fontId="3" numFmtId="0" xfId="0" applyAlignment="1" applyBorder="1" applyFont="1">
      <alignment horizontal="right" readingOrder="2" shrinkToFit="0" vertical="bottom" wrapText="0"/>
    </xf>
  </cellXfs>
  <cellStyles count="1">
    <cellStyle xfId="0" name="Normal" builtinId="0"/>
  </cellStyles>
  <dxfs count="1">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266700</xdr:colOff>
      <xdr:row>0</xdr:row>
      <xdr:rowOff>276225</xdr:rowOff>
    </xdr:from>
    <xdr:ext cx="8410575" cy="933450"/>
    <xdr:sp>
      <xdr:nvSpPr>
        <xdr:cNvPr id="3" name="Shape 3"/>
        <xdr:cNvSpPr/>
      </xdr:nvSpPr>
      <xdr:spPr>
        <a:xfrm>
          <a:off x="1150238" y="3318038"/>
          <a:ext cx="8391525" cy="923925"/>
        </a:xfrm>
        <a:prstGeom prst="roundRect">
          <a:avLst>
            <a:gd fmla="val 16667" name="adj"/>
          </a:avLst>
        </a:prstGeom>
        <a:noFill/>
        <a:ln cap="flat" cmpd="sng" w="38100">
          <a:solidFill>
            <a:srgbClr val="0070C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1" algn="r">
            <a:spcBef>
              <a:spcPts val="0"/>
            </a:spcBef>
            <a:spcAft>
              <a:spcPts val="0"/>
            </a:spcAft>
            <a:buNone/>
          </a:pPr>
          <a:r>
            <a:rPr b="1" lang="en-US" sz="1100">
              <a:solidFill>
                <a:srgbClr val="000000"/>
              </a:solidFill>
              <a:latin typeface="Calibri"/>
              <a:ea typeface="Calibri"/>
              <a:cs typeface="Calibri"/>
              <a:sym typeface="Calibri"/>
            </a:rPr>
            <a:t>תזכורת: </a:t>
          </a:r>
          <a:endParaRPr sz="1400"/>
        </a:p>
        <a:p>
          <a:pPr indent="0" lvl="0" marL="0" rtl="1" algn="r">
            <a:spcBef>
              <a:spcPts val="0"/>
            </a:spcBef>
            <a:spcAft>
              <a:spcPts val="0"/>
            </a:spcAft>
            <a:buNone/>
          </a:pPr>
          <a:r>
            <a:rPr lang="en-US" sz="1100">
              <a:solidFill>
                <a:srgbClr val="000000"/>
              </a:solidFill>
              <a:latin typeface="Calibri"/>
              <a:ea typeface="Calibri"/>
              <a:cs typeface="Calibri"/>
              <a:sym typeface="Calibri"/>
            </a:rPr>
            <a:t>אחזור נתונים הוא פעולה להשגת מידע רלוונטי מתוך מסד נתונים או מאגר – נקרא גם "שליפת נתונים"</a:t>
          </a:r>
          <a:r>
            <a:rPr lang="en-US" sz="1100">
              <a:latin typeface="Calibri"/>
              <a:ea typeface="Calibri"/>
              <a:cs typeface="Calibri"/>
              <a:sym typeface="Calibri"/>
            </a:rPr>
            <a:t>, ובאנגלית - "Data Retrieval"</a:t>
          </a:r>
          <a:endParaRPr sz="1400"/>
        </a:p>
        <a:p>
          <a:pPr indent="0" lvl="0" marL="0" rtl="1" algn="r">
            <a:spcBef>
              <a:spcPts val="0"/>
            </a:spcBef>
            <a:spcAft>
              <a:spcPts val="0"/>
            </a:spcAft>
            <a:buNone/>
          </a:pPr>
          <a:r>
            <a:t/>
          </a:r>
          <a:endParaRPr sz="1100">
            <a:solidFill>
              <a:srgbClr val="000000"/>
            </a:solidFill>
            <a:latin typeface="Calibri"/>
            <a:ea typeface="Calibri"/>
            <a:cs typeface="Calibri"/>
            <a:sym typeface="Calibri"/>
          </a:endParaRPr>
        </a:p>
        <a:p>
          <a:pPr indent="0" lvl="0" marL="0" marR="0" rtl="1" algn="r">
            <a:lnSpc>
              <a:spcPct val="100000"/>
            </a:lnSpc>
            <a:spcBef>
              <a:spcPts val="0"/>
            </a:spcBef>
            <a:spcAft>
              <a:spcPts val="0"/>
            </a:spcAft>
            <a:buSzPts val="1100"/>
            <a:buFont typeface="Arial"/>
            <a:buNone/>
          </a:pPr>
          <a:r>
            <a:t/>
          </a:r>
          <a:endParaRPr sz="1100">
            <a:solidFill>
              <a:srgbClr val="000000"/>
            </a:solidFill>
          </a:endParaRPr>
        </a:p>
        <a:p>
          <a:pPr indent="0" lvl="0" marL="0" rtl="1" algn="r">
            <a:spcBef>
              <a:spcPts val="0"/>
            </a:spcBef>
            <a:spcAft>
              <a:spcPts val="0"/>
            </a:spcAft>
            <a:buNone/>
          </a:pPr>
          <a:r>
            <a:t/>
          </a:r>
          <a:endParaRPr b="0" sz="1100">
            <a:solidFill>
              <a:srgbClr val="000000"/>
            </a:solidFill>
          </a:endParaRPr>
        </a:p>
        <a:p>
          <a:pPr indent="0" lvl="0" marL="0" rtl="1" algn="r">
            <a:spcBef>
              <a:spcPts val="0"/>
            </a:spcBef>
            <a:spcAft>
              <a:spcPts val="0"/>
            </a:spcAft>
            <a:buNone/>
          </a:pPr>
          <a:r>
            <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295275</xdr:rowOff>
    </xdr:from>
    <xdr:ext cx="8181975" cy="933450"/>
    <xdr:sp>
      <xdr:nvSpPr>
        <xdr:cNvPr id="4" name="Shape 4"/>
        <xdr:cNvSpPr/>
      </xdr:nvSpPr>
      <xdr:spPr>
        <a:xfrm>
          <a:off x="1045463" y="3318038"/>
          <a:ext cx="8601075" cy="923925"/>
        </a:xfrm>
        <a:prstGeom prst="roundRect">
          <a:avLst>
            <a:gd fmla="val 16667" name="adj"/>
          </a:avLst>
        </a:prstGeom>
        <a:noFill/>
        <a:ln cap="flat" cmpd="sng" w="38100">
          <a:solidFill>
            <a:srgbClr val="0070C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1" algn="r">
            <a:spcBef>
              <a:spcPts val="0"/>
            </a:spcBef>
            <a:spcAft>
              <a:spcPts val="0"/>
            </a:spcAft>
            <a:buNone/>
          </a:pPr>
          <a:r>
            <a:rPr b="1" lang="en-US" sz="1100">
              <a:solidFill>
                <a:srgbClr val="000000"/>
              </a:solidFill>
              <a:latin typeface="Calibri"/>
              <a:ea typeface="Calibri"/>
              <a:cs typeface="Calibri"/>
              <a:sym typeface="Calibri"/>
            </a:rPr>
            <a:t>תזכורת: </a:t>
          </a:r>
          <a:endParaRPr sz="1400"/>
        </a:p>
        <a:p>
          <a:pPr indent="0" lvl="0" marL="0" rtl="1" algn="r">
            <a:spcBef>
              <a:spcPts val="0"/>
            </a:spcBef>
            <a:spcAft>
              <a:spcPts val="0"/>
            </a:spcAft>
            <a:buNone/>
          </a:pPr>
          <a:r>
            <a:rPr lang="en-US" sz="1100">
              <a:solidFill>
                <a:srgbClr val="000000"/>
              </a:solidFill>
              <a:latin typeface="Calibri"/>
              <a:ea typeface="Calibri"/>
              <a:cs typeface="Calibri"/>
              <a:sym typeface="Calibri"/>
            </a:rPr>
            <a:t>אחזור נתונים הוא פעולה להשגת מידע רלוונטי מתוך מסד נתונים או מאגר – נקרא גם "שליפת נתונים"</a:t>
          </a:r>
          <a:r>
            <a:rPr lang="en-US" sz="1100">
              <a:latin typeface="Calibri"/>
              <a:ea typeface="Calibri"/>
              <a:cs typeface="Calibri"/>
              <a:sym typeface="Calibri"/>
            </a:rPr>
            <a:t>, ובאנגלית - "Data Retrieval".</a:t>
          </a:r>
          <a:endParaRPr sz="1400"/>
        </a:p>
        <a:p>
          <a:pPr indent="0" lvl="0" marL="0" rtl="1" algn="r">
            <a:spcBef>
              <a:spcPts val="0"/>
            </a:spcBef>
            <a:spcAft>
              <a:spcPts val="0"/>
            </a:spcAft>
            <a:buNone/>
          </a:pPr>
          <a:r>
            <a:t/>
          </a:r>
          <a:endParaRPr sz="1100">
            <a:solidFill>
              <a:srgbClr val="000000"/>
            </a:solidFill>
            <a:latin typeface="Calibri"/>
            <a:ea typeface="Calibri"/>
            <a:cs typeface="Calibri"/>
            <a:sym typeface="Calibri"/>
          </a:endParaRPr>
        </a:p>
        <a:p>
          <a:pPr indent="0" lvl="0" marL="0" marR="0" rtl="1" algn="r">
            <a:lnSpc>
              <a:spcPct val="100000"/>
            </a:lnSpc>
            <a:spcBef>
              <a:spcPts val="0"/>
            </a:spcBef>
            <a:spcAft>
              <a:spcPts val="0"/>
            </a:spcAft>
            <a:buSzPts val="1100"/>
            <a:buFont typeface="Arial"/>
            <a:buNone/>
          </a:pPr>
          <a:r>
            <a:t/>
          </a:r>
          <a:endParaRPr sz="1100">
            <a:solidFill>
              <a:srgbClr val="000000"/>
            </a:solidFill>
          </a:endParaRPr>
        </a:p>
        <a:p>
          <a:pPr indent="0" lvl="0" marL="0" rtl="1" algn="r">
            <a:spcBef>
              <a:spcPts val="0"/>
            </a:spcBef>
            <a:spcAft>
              <a:spcPts val="0"/>
            </a:spcAft>
            <a:buNone/>
          </a:pPr>
          <a:r>
            <a:t/>
          </a:r>
          <a:endParaRPr b="0" sz="1100">
            <a:solidFill>
              <a:srgbClr val="000000"/>
            </a:solidFill>
          </a:endParaRPr>
        </a:p>
        <a:p>
          <a:pPr indent="0" lvl="0" marL="0" rtl="1" algn="r">
            <a:spcBef>
              <a:spcPts val="0"/>
            </a:spcBef>
            <a:spcAft>
              <a:spcPts val="0"/>
            </a:spcAft>
            <a:buNone/>
          </a:pPr>
          <a:r>
            <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295275</xdr:rowOff>
    </xdr:from>
    <xdr:ext cx="8181975" cy="933450"/>
    <xdr:sp>
      <xdr:nvSpPr>
        <xdr:cNvPr id="4" name="Shape 4"/>
        <xdr:cNvSpPr/>
      </xdr:nvSpPr>
      <xdr:spPr>
        <a:xfrm>
          <a:off x="1045463" y="3318038"/>
          <a:ext cx="8601075" cy="923925"/>
        </a:xfrm>
        <a:prstGeom prst="roundRect">
          <a:avLst>
            <a:gd fmla="val 16667" name="adj"/>
          </a:avLst>
        </a:prstGeom>
        <a:noFill/>
        <a:ln cap="flat" cmpd="sng" w="38100">
          <a:solidFill>
            <a:srgbClr val="0070C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1" algn="r">
            <a:spcBef>
              <a:spcPts val="0"/>
            </a:spcBef>
            <a:spcAft>
              <a:spcPts val="0"/>
            </a:spcAft>
            <a:buNone/>
          </a:pPr>
          <a:r>
            <a:rPr b="1" lang="en-US" sz="1100">
              <a:solidFill>
                <a:srgbClr val="000000"/>
              </a:solidFill>
              <a:latin typeface="Calibri"/>
              <a:ea typeface="Calibri"/>
              <a:cs typeface="Calibri"/>
              <a:sym typeface="Calibri"/>
            </a:rPr>
            <a:t>תזכורת: </a:t>
          </a:r>
          <a:endParaRPr sz="1400"/>
        </a:p>
        <a:p>
          <a:pPr indent="0" lvl="0" marL="0" rtl="1" algn="r">
            <a:spcBef>
              <a:spcPts val="0"/>
            </a:spcBef>
            <a:spcAft>
              <a:spcPts val="0"/>
            </a:spcAft>
            <a:buNone/>
          </a:pPr>
          <a:r>
            <a:rPr lang="en-US" sz="1100">
              <a:solidFill>
                <a:srgbClr val="000000"/>
              </a:solidFill>
              <a:latin typeface="Calibri"/>
              <a:ea typeface="Calibri"/>
              <a:cs typeface="Calibri"/>
              <a:sym typeface="Calibri"/>
            </a:rPr>
            <a:t>אחזור נתונים הוא פעולה להשגת מידע רלוונטי מתוך מסד נתונים או מאגר – נקרא גם "שליפת נתונים"</a:t>
          </a:r>
          <a:r>
            <a:rPr lang="en-US" sz="1100">
              <a:latin typeface="Calibri"/>
              <a:ea typeface="Calibri"/>
              <a:cs typeface="Calibri"/>
              <a:sym typeface="Calibri"/>
            </a:rPr>
            <a:t>, ובאנגלית - "Data Retrieval".</a:t>
          </a:r>
          <a:endParaRPr sz="1400"/>
        </a:p>
        <a:p>
          <a:pPr indent="0" lvl="0" marL="0" rtl="1" algn="r">
            <a:spcBef>
              <a:spcPts val="0"/>
            </a:spcBef>
            <a:spcAft>
              <a:spcPts val="0"/>
            </a:spcAft>
            <a:buNone/>
          </a:pPr>
          <a:r>
            <a:t/>
          </a:r>
          <a:endParaRPr sz="1100">
            <a:solidFill>
              <a:srgbClr val="000000"/>
            </a:solidFill>
            <a:latin typeface="Calibri"/>
            <a:ea typeface="Calibri"/>
            <a:cs typeface="Calibri"/>
            <a:sym typeface="Calibri"/>
          </a:endParaRPr>
        </a:p>
        <a:p>
          <a:pPr indent="0" lvl="0" marL="0" marR="0" rtl="1" algn="r">
            <a:lnSpc>
              <a:spcPct val="100000"/>
            </a:lnSpc>
            <a:spcBef>
              <a:spcPts val="0"/>
            </a:spcBef>
            <a:spcAft>
              <a:spcPts val="0"/>
            </a:spcAft>
            <a:buSzPts val="1100"/>
            <a:buFont typeface="Arial"/>
            <a:buNone/>
          </a:pPr>
          <a:r>
            <a:t/>
          </a:r>
          <a:endParaRPr sz="1100">
            <a:solidFill>
              <a:srgbClr val="000000"/>
            </a:solidFill>
          </a:endParaRPr>
        </a:p>
        <a:p>
          <a:pPr indent="0" lvl="0" marL="0" rtl="1" algn="r">
            <a:spcBef>
              <a:spcPts val="0"/>
            </a:spcBef>
            <a:spcAft>
              <a:spcPts val="0"/>
            </a:spcAft>
            <a:buNone/>
          </a:pPr>
          <a:r>
            <a:t/>
          </a:r>
          <a:endParaRPr b="0" sz="1100">
            <a:solidFill>
              <a:srgbClr val="000000"/>
            </a:solidFill>
          </a:endParaRPr>
        </a:p>
        <a:p>
          <a:pPr indent="0" lvl="0" marL="0" rtl="1" algn="r">
            <a:spcBef>
              <a:spcPts val="0"/>
            </a:spcBef>
            <a:spcAft>
              <a:spcPts val="0"/>
            </a:spcAft>
            <a:buNone/>
          </a:pPr>
          <a:r>
            <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oneCellAnchor>
    <xdr:from>
      <xdr:col>6</xdr:col>
      <xdr:colOff>942975</xdr:colOff>
      <xdr:row>0</xdr:row>
      <xdr:rowOff>342900</xdr:rowOff>
    </xdr:from>
    <xdr:ext cx="1047750" cy="838200"/>
    <xdr:pic>
      <xdr:nvPicPr>
        <xdr:cNvPr id="0" name="image2.png" title="תמונה"/>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gov.il/he/Departments/Guides/waiting-time-specialists?chapterIndex=2"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oleObject" Target="../embeddings/oleObject2.bin"/><Relationship Id="rId4" Type="http://schemas.openxmlformats.org/officeDocument/2006/relationships/oleObject" Target="../embeddings/oleObject3.bin"/></Relationships>
</file>

<file path=xl/worksheets/_rels/sheet3.xml.rels><?xml version="1.0" encoding="UTF-8" standalone="yes"?><Relationships xmlns="http://schemas.openxmlformats.org/package/2006/relationships"><Relationship Id="rId1" Type="http://schemas.openxmlformats.org/officeDocument/2006/relationships/hyperlink" Target="https://il.investing.com/equities/tesla-motors-financial-summary"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4.88"/>
    <col customWidth="1" min="2" max="2" width="13.88"/>
    <col customWidth="1" min="3" max="3" width="24.0"/>
    <col customWidth="1" min="4" max="4" width="23.38"/>
    <col customWidth="1" min="5" max="5" width="25.13"/>
    <col customWidth="1" min="6" max="6" width="8.63"/>
    <col customWidth="1" min="7" max="7" width="13.25"/>
    <col customWidth="1" min="8" max="8" width="21.38"/>
    <col customWidth="1" min="9" max="26" width="8.63"/>
  </cols>
  <sheetData>
    <row r="1" ht="106.5" customHeight="1">
      <c r="A1" s="1" t="s">
        <v>0</v>
      </c>
      <c r="I1" s="2"/>
      <c r="J1" s="2"/>
      <c r="K1" s="2"/>
      <c r="L1" s="2"/>
      <c r="M1" s="2"/>
      <c r="N1" s="2"/>
      <c r="O1" s="2"/>
      <c r="P1" s="2"/>
      <c r="Q1" s="2"/>
      <c r="R1" s="2"/>
      <c r="S1" s="2"/>
      <c r="T1" s="2"/>
      <c r="U1" s="2"/>
      <c r="V1" s="2"/>
      <c r="W1" s="2"/>
      <c r="X1" s="2"/>
      <c r="Y1" s="2"/>
      <c r="Z1" s="2"/>
    </row>
    <row r="2" ht="13.5" customHeight="1">
      <c r="A2" s="3" t="s">
        <v>1</v>
      </c>
      <c r="B2" s="2"/>
      <c r="C2" s="2"/>
      <c r="D2" s="2"/>
      <c r="E2" s="2"/>
      <c r="F2" s="2"/>
      <c r="G2" s="2"/>
      <c r="H2" s="2"/>
      <c r="I2" s="2"/>
      <c r="J2" s="2"/>
      <c r="K2" s="2"/>
      <c r="L2" s="2"/>
      <c r="M2" s="2"/>
      <c r="N2" s="2"/>
      <c r="O2" s="2"/>
      <c r="P2" s="2"/>
      <c r="Q2" s="2"/>
      <c r="R2" s="2"/>
      <c r="S2" s="2"/>
      <c r="T2" s="2"/>
      <c r="U2" s="2"/>
      <c r="V2" s="2"/>
      <c r="W2" s="2"/>
      <c r="X2" s="2"/>
      <c r="Y2" s="2"/>
      <c r="Z2" s="2"/>
    </row>
    <row r="3" ht="13.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2"/>
      <c r="B4" s="4" t="s">
        <v>2</v>
      </c>
      <c r="C4" s="2"/>
      <c r="D4" s="2"/>
      <c r="E4" s="2"/>
      <c r="F4" s="2"/>
      <c r="G4" s="2"/>
      <c r="H4" s="2"/>
      <c r="I4" s="2"/>
      <c r="J4" s="2"/>
      <c r="K4" s="2"/>
      <c r="L4" s="2"/>
      <c r="M4" s="2"/>
      <c r="N4" s="2"/>
      <c r="O4" s="2"/>
      <c r="P4" s="2"/>
      <c r="Q4" s="2"/>
      <c r="R4" s="2"/>
      <c r="S4" s="2"/>
      <c r="T4" s="2"/>
      <c r="U4" s="2"/>
      <c r="V4" s="2"/>
      <c r="W4" s="2"/>
      <c r="X4" s="2"/>
      <c r="Y4" s="2"/>
      <c r="Z4" s="2"/>
    </row>
    <row r="5" ht="13.5" customHeight="1">
      <c r="A5" s="2"/>
      <c r="B5" s="4" t="s">
        <v>3</v>
      </c>
      <c r="C5" s="2"/>
      <c r="D5" s="2"/>
      <c r="E5" s="2"/>
      <c r="F5" s="2"/>
      <c r="G5" s="2"/>
      <c r="H5" s="2"/>
      <c r="I5" s="2"/>
      <c r="J5" s="2"/>
      <c r="K5" s="2"/>
      <c r="L5" s="2"/>
      <c r="M5" s="2"/>
      <c r="N5" s="2"/>
      <c r="O5" s="2"/>
      <c r="P5" s="2"/>
      <c r="Q5" s="2"/>
      <c r="R5" s="2"/>
      <c r="S5" s="2"/>
      <c r="T5" s="2"/>
      <c r="U5" s="2"/>
      <c r="V5" s="2"/>
      <c r="W5" s="2"/>
      <c r="X5" s="2"/>
      <c r="Y5" s="2"/>
      <c r="Z5" s="2"/>
    </row>
    <row r="6" ht="13.5" customHeight="1">
      <c r="A6" s="2"/>
      <c r="B6" s="5" t="s">
        <v>4</v>
      </c>
      <c r="C6" s="2"/>
      <c r="D6" s="2"/>
      <c r="E6" s="2"/>
      <c r="F6" s="2"/>
      <c r="G6" s="2"/>
      <c r="H6" s="2"/>
      <c r="I6" s="2"/>
      <c r="J6" s="2"/>
      <c r="K6" s="2"/>
      <c r="L6" s="2"/>
      <c r="M6" s="2"/>
      <c r="N6" s="2"/>
      <c r="O6" s="2"/>
      <c r="P6" s="2"/>
      <c r="Q6" s="2"/>
      <c r="R6" s="2"/>
      <c r="S6" s="2"/>
      <c r="T6" s="2"/>
      <c r="U6" s="2"/>
      <c r="V6" s="2"/>
      <c r="W6" s="2"/>
      <c r="X6" s="2"/>
      <c r="Y6" s="2"/>
      <c r="Z6" s="2"/>
    </row>
    <row r="7" ht="13.5" customHeight="1">
      <c r="A7" s="3"/>
      <c r="B7" s="3"/>
      <c r="C7" s="2"/>
      <c r="D7" s="2"/>
      <c r="E7" s="2"/>
      <c r="F7" s="2"/>
      <c r="G7" s="2"/>
      <c r="H7" s="2"/>
      <c r="I7" s="2"/>
      <c r="J7" s="2"/>
      <c r="K7" s="2"/>
      <c r="L7" s="2"/>
      <c r="M7" s="2"/>
      <c r="N7" s="2"/>
      <c r="O7" s="2"/>
      <c r="P7" s="2"/>
      <c r="Q7" s="2"/>
      <c r="R7" s="2"/>
      <c r="S7" s="2"/>
      <c r="T7" s="2"/>
      <c r="U7" s="2"/>
      <c r="V7" s="2"/>
      <c r="W7" s="2"/>
      <c r="X7" s="2"/>
      <c r="Y7" s="2"/>
      <c r="Z7" s="2"/>
    </row>
    <row r="8" ht="13.5" customHeight="1">
      <c r="A8" s="3">
        <v>1.1</v>
      </c>
      <c r="B8" s="6" t="s">
        <v>5</v>
      </c>
      <c r="C8" s="2"/>
      <c r="D8" s="2"/>
      <c r="E8" s="2"/>
      <c r="F8" s="2"/>
      <c r="G8" s="2"/>
      <c r="H8" s="2"/>
      <c r="I8" s="2"/>
      <c r="J8" s="2"/>
      <c r="K8" s="2"/>
      <c r="L8" s="2"/>
      <c r="M8" s="2"/>
      <c r="N8" s="2"/>
      <c r="O8" s="2"/>
      <c r="P8" s="2"/>
      <c r="Q8" s="2"/>
      <c r="R8" s="2"/>
      <c r="S8" s="2"/>
      <c r="T8" s="2"/>
      <c r="U8" s="2"/>
      <c r="V8" s="2"/>
      <c r="W8" s="2"/>
      <c r="X8" s="2"/>
      <c r="Y8" s="2"/>
      <c r="Z8" s="2"/>
    </row>
    <row r="9" ht="13.5" customHeight="1">
      <c r="A9" s="3"/>
      <c r="B9" s="7" t="s">
        <v>6</v>
      </c>
      <c r="C9" s="8"/>
      <c r="D9" s="8"/>
      <c r="E9" s="8"/>
      <c r="F9" s="8"/>
      <c r="G9" s="8"/>
      <c r="H9" s="9"/>
      <c r="I9" s="2"/>
      <c r="J9" s="2"/>
      <c r="K9" s="2"/>
      <c r="L9" s="2"/>
      <c r="M9" s="2"/>
      <c r="N9" s="2"/>
      <c r="O9" s="2"/>
      <c r="P9" s="2"/>
      <c r="Q9" s="2"/>
      <c r="R9" s="2"/>
      <c r="S9" s="2"/>
      <c r="T9" s="2"/>
      <c r="U9" s="2"/>
      <c r="V9" s="2"/>
      <c r="W9" s="2"/>
      <c r="X9" s="2"/>
      <c r="Y9" s="2"/>
      <c r="Z9" s="2"/>
    </row>
    <row r="10" ht="13.5" customHeight="1">
      <c r="A10" s="3"/>
      <c r="B10" s="10"/>
      <c r="H10" s="11"/>
      <c r="I10" s="2"/>
      <c r="J10" s="2"/>
      <c r="K10" s="2"/>
      <c r="L10" s="2"/>
      <c r="M10" s="2"/>
      <c r="N10" s="2"/>
      <c r="O10" s="2"/>
      <c r="P10" s="2"/>
      <c r="Q10" s="2"/>
      <c r="R10" s="2"/>
      <c r="S10" s="2"/>
      <c r="T10" s="2"/>
      <c r="U10" s="2"/>
      <c r="V10" s="2"/>
      <c r="W10" s="2"/>
      <c r="X10" s="2"/>
      <c r="Y10" s="2"/>
      <c r="Z10" s="2"/>
    </row>
    <row r="11" ht="13.5" customHeight="1">
      <c r="A11" s="3"/>
      <c r="B11" s="10"/>
      <c r="H11" s="11"/>
      <c r="I11" s="2"/>
      <c r="J11" s="2"/>
      <c r="K11" s="2"/>
      <c r="L11" s="2"/>
      <c r="M11" s="2"/>
      <c r="N11" s="2"/>
      <c r="O11" s="2"/>
      <c r="P11" s="2"/>
      <c r="Q11" s="2"/>
      <c r="R11" s="2"/>
      <c r="S11" s="2"/>
      <c r="T11" s="2"/>
      <c r="U11" s="2"/>
      <c r="V11" s="2"/>
      <c r="W11" s="2"/>
      <c r="X11" s="2"/>
      <c r="Y11" s="2"/>
      <c r="Z11" s="2"/>
    </row>
    <row r="12" ht="13.5" customHeight="1">
      <c r="A12" s="3"/>
      <c r="B12" s="10"/>
      <c r="H12" s="11"/>
      <c r="I12" s="2"/>
      <c r="J12" s="2"/>
      <c r="K12" s="2"/>
      <c r="L12" s="2"/>
      <c r="M12" s="2"/>
      <c r="N12" s="2"/>
      <c r="O12" s="2"/>
      <c r="P12" s="2"/>
      <c r="Q12" s="2"/>
      <c r="R12" s="2"/>
      <c r="S12" s="2"/>
      <c r="T12" s="2"/>
      <c r="U12" s="2"/>
      <c r="V12" s="2"/>
      <c r="W12" s="2"/>
      <c r="X12" s="2"/>
      <c r="Y12" s="2"/>
      <c r="Z12" s="2"/>
    </row>
    <row r="13" ht="13.5" customHeight="1">
      <c r="A13" s="3"/>
      <c r="B13" s="12"/>
      <c r="C13" s="13"/>
      <c r="D13" s="13"/>
      <c r="E13" s="13"/>
      <c r="F13" s="13"/>
      <c r="G13" s="13"/>
      <c r="H13" s="14"/>
      <c r="I13" s="2"/>
      <c r="J13" s="2"/>
      <c r="K13" s="2"/>
      <c r="L13" s="2"/>
      <c r="M13" s="2"/>
      <c r="N13" s="2"/>
      <c r="O13" s="2"/>
      <c r="P13" s="2"/>
      <c r="Q13" s="2"/>
      <c r="R13" s="2"/>
      <c r="S13" s="2"/>
      <c r="T13" s="2"/>
      <c r="U13" s="2"/>
      <c r="V13" s="2"/>
      <c r="W13" s="2"/>
      <c r="X13" s="2"/>
      <c r="Y13" s="2"/>
      <c r="Z13" s="2"/>
    </row>
    <row r="14" ht="13.5" customHeight="1">
      <c r="A14" s="3"/>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3">
        <v>1.2</v>
      </c>
      <c r="B15" s="6" t="s">
        <v>7</v>
      </c>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3"/>
      <c r="B16" s="3" t="s">
        <v>8</v>
      </c>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15" t="s">
        <v>9</v>
      </c>
      <c r="C17" s="15" t="s">
        <v>10</v>
      </c>
      <c r="D17" s="15" t="s">
        <v>11</v>
      </c>
      <c r="E17" s="15" t="s">
        <v>12</v>
      </c>
      <c r="F17" s="2"/>
      <c r="G17" s="2"/>
      <c r="H17" s="2"/>
      <c r="I17" s="2"/>
      <c r="J17" s="2"/>
      <c r="K17" s="2"/>
      <c r="L17" s="2"/>
      <c r="M17" s="2"/>
      <c r="N17" s="2"/>
      <c r="O17" s="2"/>
      <c r="P17" s="2"/>
      <c r="Q17" s="2"/>
      <c r="R17" s="2"/>
      <c r="S17" s="2"/>
      <c r="T17" s="2"/>
      <c r="U17" s="2"/>
      <c r="V17" s="2"/>
      <c r="W17" s="2"/>
      <c r="X17" s="2"/>
      <c r="Y17" s="2"/>
      <c r="Z17" s="2"/>
    </row>
    <row r="18" ht="13.5" customHeight="1">
      <c r="A18" s="2"/>
      <c r="B18" s="16" t="s">
        <v>13</v>
      </c>
      <c r="C18" s="17">
        <v>30.9</v>
      </c>
      <c r="D18" s="17">
        <v>17.8</v>
      </c>
      <c r="E18" s="17">
        <v>20.5</v>
      </c>
      <c r="F18" s="2"/>
      <c r="G18" s="2"/>
      <c r="H18" s="2"/>
      <c r="I18" s="2"/>
      <c r="J18" s="2"/>
      <c r="K18" s="2"/>
      <c r="L18" s="2"/>
      <c r="M18" s="2"/>
      <c r="N18" s="2"/>
      <c r="O18" s="2"/>
      <c r="P18" s="2"/>
      <c r="Q18" s="2"/>
      <c r="R18" s="2"/>
      <c r="S18" s="2"/>
      <c r="T18" s="2"/>
      <c r="U18" s="2"/>
      <c r="V18" s="2"/>
      <c r="W18" s="2"/>
      <c r="X18" s="2"/>
      <c r="Y18" s="2"/>
      <c r="Z18" s="2"/>
    </row>
    <row r="19" ht="13.5" customHeight="1">
      <c r="A19" s="2"/>
      <c r="B19" s="16" t="s">
        <v>14</v>
      </c>
      <c r="C19" s="17">
        <v>23.0</v>
      </c>
      <c r="D19" s="17">
        <v>35.7</v>
      </c>
      <c r="E19" s="17">
        <v>31.9</v>
      </c>
      <c r="F19" s="2"/>
      <c r="G19" s="2"/>
      <c r="H19" s="2"/>
      <c r="I19" s="2"/>
      <c r="J19" s="2"/>
      <c r="K19" s="2"/>
      <c r="L19" s="2"/>
      <c r="M19" s="2"/>
      <c r="N19" s="2"/>
      <c r="O19" s="2"/>
      <c r="P19" s="2"/>
      <c r="Q19" s="2"/>
      <c r="R19" s="2"/>
      <c r="S19" s="2"/>
      <c r="T19" s="2"/>
      <c r="U19" s="2"/>
      <c r="V19" s="2"/>
      <c r="W19" s="2"/>
      <c r="X19" s="2"/>
      <c r="Y19" s="2"/>
      <c r="Z19" s="2"/>
    </row>
    <row r="20" ht="13.5" customHeight="1">
      <c r="A20" s="2"/>
      <c r="B20" s="18" t="s">
        <v>15</v>
      </c>
      <c r="C20" s="17">
        <v>16.0</v>
      </c>
      <c r="D20" s="17">
        <v>11.6</v>
      </c>
      <c r="E20" s="17">
        <v>16.9</v>
      </c>
      <c r="F20" s="2"/>
      <c r="G20" s="2"/>
      <c r="H20" s="2"/>
      <c r="I20" s="2"/>
      <c r="J20" s="2"/>
      <c r="K20" s="2"/>
      <c r="L20" s="2"/>
      <c r="M20" s="2"/>
      <c r="N20" s="2"/>
      <c r="O20" s="2"/>
      <c r="P20" s="2"/>
      <c r="Q20" s="2"/>
      <c r="R20" s="2"/>
      <c r="S20" s="2"/>
      <c r="T20" s="2"/>
      <c r="U20" s="2"/>
      <c r="V20" s="2"/>
      <c r="W20" s="2"/>
      <c r="X20" s="2"/>
      <c r="Y20" s="2"/>
      <c r="Z20" s="2"/>
    </row>
    <row r="21" ht="13.5" customHeight="1">
      <c r="A21" s="2"/>
      <c r="B21" s="16" t="s">
        <v>16</v>
      </c>
      <c r="C21" s="17">
        <v>18.8</v>
      </c>
      <c r="D21" s="17">
        <v>14.4</v>
      </c>
      <c r="E21" s="17">
        <v>17.7</v>
      </c>
      <c r="F21" s="2"/>
      <c r="G21" s="2"/>
      <c r="H21" s="2"/>
      <c r="I21" s="2"/>
      <c r="J21" s="2"/>
      <c r="K21" s="2"/>
      <c r="L21" s="2"/>
      <c r="M21" s="2"/>
      <c r="N21" s="2"/>
      <c r="O21" s="2"/>
      <c r="P21" s="2"/>
      <c r="Q21" s="2"/>
      <c r="R21" s="2"/>
      <c r="S21" s="2"/>
      <c r="T21" s="2"/>
      <c r="U21" s="2"/>
      <c r="V21" s="2"/>
      <c r="W21" s="2"/>
      <c r="X21" s="2"/>
      <c r="Y21" s="2"/>
      <c r="Z21" s="2"/>
    </row>
    <row r="22" ht="13.5" customHeight="1">
      <c r="A22" s="2"/>
      <c r="B22" s="16" t="s">
        <v>17</v>
      </c>
      <c r="C22" s="17">
        <v>19.7</v>
      </c>
      <c r="D22" s="17">
        <v>15.2</v>
      </c>
      <c r="E22" s="17">
        <v>23.9</v>
      </c>
      <c r="F22" s="2"/>
      <c r="G22" s="2"/>
      <c r="H22" s="2"/>
      <c r="I22" s="2"/>
      <c r="J22" s="2"/>
      <c r="K22" s="2"/>
      <c r="L22" s="2"/>
      <c r="M22" s="2"/>
      <c r="N22" s="2"/>
      <c r="O22" s="2"/>
      <c r="P22" s="2"/>
      <c r="Q22" s="2"/>
      <c r="R22" s="2"/>
      <c r="S22" s="2"/>
      <c r="T22" s="2"/>
      <c r="U22" s="2"/>
      <c r="V22" s="2"/>
      <c r="W22" s="2"/>
      <c r="X22" s="2"/>
      <c r="Y22" s="2"/>
      <c r="Z22" s="2"/>
    </row>
    <row r="23" ht="13.5" customHeight="1">
      <c r="A23" s="2"/>
      <c r="B23" s="2" t="s">
        <v>18</v>
      </c>
      <c r="C23" s="2">
        <f t="shared" ref="C23:E23" si="1">AVERAGE(C18:C22)</f>
        <v>21.68</v>
      </c>
      <c r="D23" s="2">
        <f t="shared" si="1"/>
        <v>18.94</v>
      </c>
      <c r="E23" s="2">
        <f t="shared" si="1"/>
        <v>22.18</v>
      </c>
      <c r="F23" s="2"/>
      <c r="G23" s="2"/>
      <c r="H23" s="2"/>
      <c r="I23" s="2"/>
      <c r="J23" s="2"/>
      <c r="K23" s="2"/>
      <c r="L23" s="2"/>
      <c r="M23" s="2"/>
      <c r="N23" s="2"/>
      <c r="O23" s="2"/>
      <c r="P23" s="2"/>
      <c r="Q23" s="2"/>
      <c r="R23" s="2"/>
      <c r="S23" s="2"/>
      <c r="T23" s="2"/>
      <c r="U23" s="2"/>
      <c r="V23" s="2"/>
      <c r="W23" s="2"/>
      <c r="X23" s="2"/>
      <c r="Y23" s="2"/>
      <c r="Z23" s="2"/>
    </row>
    <row r="24" ht="13.5" customHeight="1">
      <c r="A24" s="2"/>
      <c r="B24" s="2" t="s">
        <v>19</v>
      </c>
      <c r="C24" s="2">
        <f t="shared" ref="C24:E24" si="2">MIN(C18:C22)</f>
        <v>16</v>
      </c>
      <c r="D24" s="2">
        <f t="shared" si="2"/>
        <v>11.6</v>
      </c>
      <c r="E24" s="2">
        <f t="shared" si="2"/>
        <v>16.9</v>
      </c>
      <c r="F24" s="2"/>
      <c r="G24" s="2"/>
      <c r="H24" s="2"/>
      <c r="I24" s="2"/>
      <c r="J24" s="2"/>
      <c r="K24" s="2"/>
      <c r="L24" s="2"/>
      <c r="M24" s="2"/>
      <c r="N24" s="2"/>
      <c r="O24" s="2"/>
      <c r="P24" s="2"/>
      <c r="Q24" s="2"/>
      <c r="R24" s="2"/>
      <c r="S24" s="2"/>
      <c r="T24" s="2"/>
      <c r="U24" s="2"/>
      <c r="V24" s="2"/>
      <c r="W24" s="2"/>
      <c r="X24" s="2"/>
      <c r="Y24" s="2"/>
      <c r="Z24" s="2"/>
    </row>
    <row r="25" ht="13.5" customHeight="1">
      <c r="A25" s="2"/>
      <c r="B25" s="2" t="s">
        <v>20</v>
      </c>
      <c r="C25" s="2">
        <f t="shared" ref="C25:E25" si="3">MAX(C18:C22)</f>
        <v>30.9</v>
      </c>
      <c r="D25" s="2">
        <f t="shared" si="3"/>
        <v>35.7</v>
      </c>
      <c r="E25" s="2">
        <f t="shared" si="3"/>
        <v>31.9</v>
      </c>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3">
        <v>1.3</v>
      </c>
      <c r="B27" s="6" t="s">
        <v>21</v>
      </c>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3"/>
      <c r="B28" s="6" t="s">
        <v>22</v>
      </c>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3"/>
      <c r="B29" s="6" t="s">
        <v>23</v>
      </c>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19" t="s">
        <v>24</v>
      </c>
      <c r="C30" s="8"/>
      <c r="D30" s="8"/>
      <c r="E30" s="8"/>
      <c r="F30" s="8"/>
      <c r="G30" s="8"/>
      <c r="H30" s="9"/>
      <c r="I30" s="2"/>
      <c r="J30" s="2"/>
      <c r="K30" s="2"/>
      <c r="L30" s="2"/>
      <c r="M30" s="2"/>
      <c r="N30" s="2"/>
      <c r="O30" s="2"/>
      <c r="P30" s="2"/>
      <c r="Q30" s="2"/>
      <c r="R30" s="2"/>
      <c r="S30" s="2"/>
      <c r="T30" s="2"/>
      <c r="U30" s="2"/>
      <c r="V30" s="2"/>
      <c r="W30" s="2"/>
      <c r="X30" s="2"/>
      <c r="Y30" s="2"/>
      <c r="Z30" s="2"/>
    </row>
    <row r="31" ht="13.5" customHeight="1">
      <c r="A31" s="2"/>
      <c r="B31" s="10"/>
      <c r="H31" s="11"/>
      <c r="I31" s="2"/>
      <c r="J31" s="2"/>
      <c r="K31" s="2"/>
      <c r="L31" s="2"/>
      <c r="M31" s="2"/>
      <c r="N31" s="2"/>
      <c r="O31" s="2"/>
      <c r="P31" s="2"/>
      <c r="Q31" s="2"/>
      <c r="R31" s="2"/>
      <c r="S31" s="2"/>
      <c r="T31" s="2"/>
      <c r="U31" s="2"/>
      <c r="V31" s="2"/>
      <c r="W31" s="2"/>
      <c r="X31" s="2"/>
      <c r="Y31" s="2"/>
      <c r="Z31" s="2"/>
    </row>
    <row r="32" ht="13.5" customHeight="1">
      <c r="A32" s="2"/>
      <c r="B32" s="10"/>
      <c r="H32" s="11"/>
      <c r="I32" s="2"/>
      <c r="J32" s="2"/>
      <c r="K32" s="2"/>
      <c r="L32" s="2"/>
      <c r="M32" s="2"/>
      <c r="N32" s="2"/>
      <c r="O32" s="2"/>
      <c r="P32" s="2"/>
      <c r="Q32" s="2"/>
      <c r="R32" s="2"/>
      <c r="S32" s="2"/>
      <c r="T32" s="2"/>
      <c r="U32" s="2"/>
      <c r="V32" s="2"/>
      <c r="W32" s="2"/>
      <c r="X32" s="2"/>
      <c r="Y32" s="2"/>
      <c r="Z32" s="2"/>
    </row>
    <row r="33" ht="13.5" customHeight="1">
      <c r="A33" s="2"/>
      <c r="B33" s="10"/>
      <c r="H33" s="11"/>
      <c r="I33" s="2"/>
      <c r="J33" s="2"/>
      <c r="K33" s="2"/>
      <c r="L33" s="2"/>
      <c r="M33" s="2"/>
      <c r="N33" s="2"/>
      <c r="O33" s="2"/>
      <c r="P33" s="2"/>
      <c r="Q33" s="2"/>
      <c r="R33" s="2"/>
      <c r="S33" s="2"/>
      <c r="T33" s="2"/>
      <c r="U33" s="2"/>
      <c r="V33" s="2"/>
      <c r="W33" s="2"/>
      <c r="X33" s="2"/>
      <c r="Y33" s="2"/>
      <c r="Z33" s="2"/>
    </row>
    <row r="34" ht="13.5" customHeight="1">
      <c r="A34" s="2"/>
      <c r="B34" s="10"/>
      <c r="H34" s="11"/>
      <c r="I34" s="2"/>
      <c r="J34" s="2"/>
      <c r="K34" s="2"/>
      <c r="L34" s="2"/>
      <c r="M34" s="2"/>
      <c r="N34" s="2"/>
      <c r="O34" s="2"/>
      <c r="P34" s="2"/>
      <c r="Q34" s="2"/>
      <c r="R34" s="2"/>
      <c r="S34" s="2"/>
      <c r="T34" s="2"/>
      <c r="U34" s="2"/>
      <c r="V34" s="2"/>
      <c r="W34" s="2"/>
      <c r="X34" s="2"/>
      <c r="Y34" s="2"/>
      <c r="Z34" s="2"/>
    </row>
    <row r="35" ht="13.5" customHeight="1">
      <c r="A35" s="2"/>
      <c r="B35" s="12"/>
      <c r="C35" s="13"/>
      <c r="D35" s="13"/>
      <c r="E35" s="13"/>
      <c r="F35" s="13"/>
      <c r="G35" s="13"/>
      <c r="H35" s="14"/>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3">
        <v>1.4</v>
      </c>
      <c r="B37" s="6" t="s">
        <v>25</v>
      </c>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19" t="s">
        <v>26</v>
      </c>
      <c r="C38" s="8"/>
      <c r="D38" s="8"/>
      <c r="E38" s="8"/>
      <c r="F38" s="8"/>
      <c r="G38" s="8"/>
      <c r="H38" s="9"/>
      <c r="I38" s="2"/>
      <c r="J38" s="2"/>
      <c r="K38" s="2"/>
      <c r="L38" s="2"/>
      <c r="M38" s="2"/>
      <c r="N38" s="2"/>
      <c r="O38" s="2"/>
      <c r="P38" s="2"/>
      <c r="Q38" s="2"/>
      <c r="R38" s="2"/>
      <c r="S38" s="2"/>
      <c r="T38" s="2"/>
      <c r="U38" s="2"/>
      <c r="V38" s="2"/>
      <c r="W38" s="2"/>
      <c r="X38" s="2"/>
      <c r="Y38" s="2"/>
      <c r="Z38" s="2"/>
    </row>
    <row r="39" ht="13.5" customHeight="1">
      <c r="A39" s="2"/>
      <c r="B39" s="10"/>
      <c r="H39" s="11"/>
      <c r="I39" s="2"/>
      <c r="J39" s="2"/>
      <c r="K39" s="2"/>
      <c r="L39" s="2"/>
      <c r="M39" s="2"/>
      <c r="N39" s="2"/>
      <c r="O39" s="2"/>
      <c r="P39" s="2"/>
      <c r="Q39" s="2"/>
      <c r="R39" s="2"/>
      <c r="S39" s="2"/>
      <c r="T39" s="2"/>
      <c r="U39" s="2"/>
      <c r="V39" s="2"/>
      <c r="W39" s="2"/>
      <c r="X39" s="2"/>
      <c r="Y39" s="2"/>
      <c r="Z39" s="2"/>
    </row>
    <row r="40" ht="13.5" customHeight="1">
      <c r="A40" s="2"/>
      <c r="B40" s="10"/>
      <c r="H40" s="11"/>
      <c r="I40" s="2"/>
      <c r="J40" s="2"/>
      <c r="K40" s="2"/>
      <c r="L40" s="2"/>
      <c r="M40" s="2"/>
      <c r="N40" s="2"/>
      <c r="O40" s="2"/>
      <c r="P40" s="2"/>
      <c r="Q40" s="2"/>
      <c r="R40" s="2"/>
      <c r="S40" s="2"/>
      <c r="T40" s="2"/>
      <c r="U40" s="2"/>
      <c r="V40" s="2"/>
      <c r="W40" s="2"/>
      <c r="X40" s="2"/>
      <c r="Y40" s="2"/>
      <c r="Z40" s="2"/>
    </row>
    <row r="41" ht="13.5" customHeight="1">
      <c r="A41" s="2"/>
      <c r="B41" s="10"/>
      <c r="H41" s="11"/>
      <c r="I41" s="2"/>
      <c r="J41" s="2"/>
      <c r="K41" s="2"/>
      <c r="L41" s="2"/>
      <c r="M41" s="2"/>
      <c r="N41" s="2"/>
      <c r="O41" s="2"/>
      <c r="P41" s="2"/>
      <c r="Q41" s="2"/>
      <c r="R41" s="2"/>
      <c r="S41" s="2"/>
      <c r="T41" s="2"/>
      <c r="U41" s="2"/>
      <c r="V41" s="2"/>
      <c r="W41" s="2"/>
      <c r="X41" s="2"/>
      <c r="Y41" s="2"/>
      <c r="Z41" s="2"/>
    </row>
    <row r="42" ht="13.5" customHeight="1">
      <c r="A42" s="2"/>
      <c r="B42" s="10"/>
      <c r="H42" s="11"/>
      <c r="I42" s="2"/>
      <c r="J42" s="2"/>
      <c r="K42" s="2"/>
      <c r="L42" s="2"/>
      <c r="M42" s="2"/>
      <c r="N42" s="2"/>
      <c r="O42" s="2"/>
      <c r="P42" s="2"/>
      <c r="Q42" s="2"/>
      <c r="R42" s="2"/>
      <c r="S42" s="2"/>
      <c r="T42" s="2"/>
      <c r="U42" s="2"/>
      <c r="V42" s="2"/>
      <c r="W42" s="2"/>
      <c r="X42" s="2"/>
      <c r="Y42" s="2"/>
      <c r="Z42" s="2"/>
    </row>
    <row r="43" ht="13.5" customHeight="1">
      <c r="A43" s="2"/>
      <c r="B43" s="12"/>
      <c r="C43" s="13"/>
      <c r="D43" s="13"/>
      <c r="E43" s="13"/>
      <c r="F43" s="13"/>
      <c r="G43" s="13"/>
      <c r="H43" s="14"/>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3">
        <v>1.5</v>
      </c>
      <c r="B45" s="6" t="s">
        <v>27</v>
      </c>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19" t="s">
        <v>28</v>
      </c>
      <c r="C46" s="8"/>
      <c r="D46" s="8"/>
      <c r="E46" s="8"/>
      <c r="F46" s="8"/>
      <c r="G46" s="8"/>
      <c r="H46" s="9"/>
      <c r="I46" s="2"/>
      <c r="J46" s="2"/>
      <c r="K46" s="2"/>
      <c r="L46" s="2"/>
      <c r="M46" s="2"/>
      <c r="N46" s="2"/>
      <c r="O46" s="2"/>
      <c r="P46" s="2"/>
      <c r="Q46" s="2"/>
      <c r="R46" s="2"/>
      <c r="S46" s="2"/>
      <c r="T46" s="2"/>
      <c r="U46" s="2"/>
      <c r="V46" s="2"/>
      <c r="W46" s="2"/>
      <c r="X46" s="2"/>
      <c r="Y46" s="2"/>
      <c r="Z46" s="2"/>
    </row>
    <row r="47" ht="13.5" customHeight="1">
      <c r="A47" s="2"/>
      <c r="B47" s="10"/>
      <c r="H47" s="11"/>
      <c r="I47" s="2"/>
      <c r="J47" s="2"/>
      <c r="K47" s="2"/>
      <c r="L47" s="2"/>
      <c r="M47" s="2"/>
      <c r="N47" s="2"/>
      <c r="O47" s="2"/>
      <c r="P47" s="2"/>
      <c r="Q47" s="2"/>
      <c r="R47" s="2"/>
      <c r="S47" s="2"/>
      <c r="T47" s="2"/>
      <c r="U47" s="2"/>
      <c r="V47" s="2"/>
      <c r="W47" s="2"/>
      <c r="X47" s="2"/>
      <c r="Y47" s="2"/>
      <c r="Z47" s="2"/>
    </row>
    <row r="48" ht="13.5" customHeight="1">
      <c r="A48" s="2"/>
      <c r="B48" s="12"/>
      <c r="C48" s="13"/>
      <c r="D48" s="13"/>
      <c r="E48" s="13"/>
      <c r="F48" s="13"/>
      <c r="G48" s="13"/>
      <c r="H48" s="14"/>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3.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5">
    <mergeCell ref="A1:H1"/>
    <mergeCell ref="B9:H13"/>
    <mergeCell ref="B30:H35"/>
    <mergeCell ref="B38:H43"/>
    <mergeCell ref="B46:H48"/>
  </mergeCells>
  <conditionalFormatting sqref="C18">
    <cfRule type="cellIs" dxfId="0" priority="1" operator="equal">
      <formula>30.9</formula>
    </cfRule>
  </conditionalFormatting>
  <conditionalFormatting sqref="C19">
    <cfRule type="cellIs" dxfId="0" priority="2" operator="equal">
      <formula>23</formula>
    </cfRule>
  </conditionalFormatting>
  <conditionalFormatting sqref="C20">
    <cfRule type="cellIs" dxfId="0" priority="3" operator="equal">
      <formula>16</formula>
    </cfRule>
  </conditionalFormatting>
  <conditionalFormatting sqref="C21">
    <cfRule type="cellIs" dxfId="0" priority="4" operator="equal">
      <formula>18.8</formula>
    </cfRule>
  </conditionalFormatting>
  <conditionalFormatting sqref="C22">
    <cfRule type="cellIs" dxfId="0" priority="5" operator="equal">
      <formula>19.7</formula>
    </cfRule>
  </conditionalFormatting>
  <conditionalFormatting sqref="D18">
    <cfRule type="cellIs" dxfId="0" priority="6" operator="equal">
      <formula>17.8</formula>
    </cfRule>
  </conditionalFormatting>
  <conditionalFormatting sqref="D19">
    <cfRule type="cellIs" dxfId="0" priority="7" operator="equal">
      <formula>35.7</formula>
    </cfRule>
  </conditionalFormatting>
  <conditionalFormatting sqref="D20">
    <cfRule type="cellIs" dxfId="0" priority="8" operator="equal">
      <formula>11.6</formula>
    </cfRule>
  </conditionalFormatting>
  <conditionalFormatting sqref="D21">
    <cfRule type="cellIs" dxfId="0" priority="9" operator="equal">
      <formula>14.4</formula>
    </cfRule>
  </conditionalFormatting>
  <conditionalFormatting sqref="D22">
    <cfRule type="cellIs" dxfId="0" priority="10" operator="equal">
      <formula>15.2</formula>
    </cfRule>
  </conditionalFormatting>
  <conditionalFormatting sqref="E18">
    <cfRule type="cellIs" dxfId="0" priority="11" operator="equal">
      <formula>20.5</formula>
    </cfRule>
  </conditionalFormatting>
  <conditionalFormatting sqref="E19">
    <cfRule type="cellIs" dxfId="0" priority="12" operator="equal">
      <formula>31.9</formula>
    </cfRule>
  </conditionalFormatting>
  <conditionalFormatting sqref="E20">
    <cfRule type="cellIs" dxfId="0" priority="13" operator="equal">
      <formula>16.9</formula>
    </cfRule>
  </conditionalFormatting>
  <conditionalFormatting sqref="E21">
    <cfRule type="cellIs" dxfId="0" priority="14" operator="equal">
      <formula>17.7</formula>
    </cfRule>
  </conditionalFormatting>
  <conditionalFormatting sqref="E22">
    <cfRule type="cellIs" dxfId="0" priority="15" operator="equal">
      <formula>23.9</formula>
    </cfRule>
  </conditionalFormatting>
  <hyperlinks>
    <hyperlink r:id="rId1" ref="B6"/>
  </hyperlinks>
  <printOptions/>
  <pageMargins bottom="0.75" footer="0.0" header="0.0" left="0.7" right="0.7" top="0.75"/>
  <pageSetup orientation="portrait"/>
  <drawing r:id="rId2"/>
  <legacyDrawing r:id="rId3"/>
  <oleObjects>
    <oleObject progId="PBrush" shapeId="1025" r:id="rId4"/>
  </oleObjec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4.88"/>
    <col customWidth="1" min="2" max="2" width="13.88"/>
    <col customWidth="1" min="3" max="3" width="28.5"/>
    <col customWidth="1" min="4" max="4" width="14.88"/>
    <col customWidth="1" min="5" max="5" width="9.5"/>
    <col customWidth="1" min="6" max="6" width="8.63"/>
    <col customWidth="1" min="7" max="7" width="13.25"/>
    <col customWidth="1" min="8" max="8" width="21.38"/>
    <col customWidth="1" min="9" max="26" width="8.63"/>
  </cols>
  <sheetData>
    <row r="1" ht="106.5" customHeight="1">
      <c r="A1" s="1" t="s">
        <v>29</v>
      </c>
      <c r="I1" s="2"/>
      <c r="J1" s="2"/>
      <c r="K1" s="2"/>
      <c r="L1" s="2"/>
      <c r="M1" s="2"/>
      <c r="N1" s="2"/>
      <c r="O1" s="2"/>
      <c r="P1" s="2"/>
      <c r="Q1" s="2"/>
      <c r="R1" s="2"/>
      <c r="S1" s="2"/>
      <c r="T1" s="2"/>
      <c r="U1" s="2"/>
      <c r="V1" s="2"/>
      <c r="W1" s="2"/>
      <c r="X1" s="2"/>
      <c r="Y1" s="2"/>
      <c r="Z1" s="2"/>
    </row>
    <row r="2" ht="13.5" customHeight="1">
      <c r="A2" s="3" t="s">
        <v>30</v>
      </c>
      <c r="B2" s="2"/>
      <c r="C2" s="2"/>
      <c r="D2" s="2"/>
      <c r="E2" s="2"/>
      <c r="F2" s="2"/>
      <c r="G2" s="2"/>
      <c r="H2" s="2"/>
      <c r="I2" s="2"/>
      <c r="J2" s="2"/>
      <c r="K2" s="2"/>
      <c r="L2" s="2"/>
      <c r="M2" s="2"/>
      <c r="N2" s="2"/>
      <c r="O2" s="2"/>
      <c r="P2" s="2"/>
      <c r="Q2" s="2"/>
      <c r="R2" s="2"/>
      <c r="S2" s="2"/>
      <c r="T2" s="2"/>
      <c r="U2" s="2"/>
      <c r="V2" s="2"/>
      <c r="W2" s="2"/>
      <c r="X2" s="2"/>
      <c r="Y2" s="2"/>
      <c r="Z2" s="2"/>
    </row>
    <row r="3" ht="13.5" customHeight="1">
      <c r="A3" s="4" t="s">
        <v>31</v>
      </c>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3">
        <v>2.1</v>
      </c>
      <c r="B5" s="6" t="s">
        <v>32</v>
      </c>
      <c r="C5" s="2"/>
      <c r="D5" s="2"/>
      <c r="E5" s="2"/>
      <c r="F5" s="2"/>
      <c r="G5" s="2"/>
      <c r="H5" s="2"/>
      <c r="I5" s="2"/>
      <c r="J5" s="2"/>
      <c r="K5" s="2"/>
      <c r="L5" s="2"/>
      <c r="M5" s="2"/>
      <c r="N5" s="2"/>
      <c r="O5" s="2"/>
      <c r="P5" s="2"/>
      <c r="Q5" s="2"/>
      <c r="R5" s="2"/>
      <c r="S5" s="2"/>
      <c r="T5" s="2"/>
      <c r="U5" s="2"/>
      <c r="V5" s="2"/>
      <c r="W5" s="2"/>
      <c r="X5" s="2"/>
      <c r="Y5" s="2"/>
      <c r="Z5" s="2"/>
    </row>
    <row r="6" ht="13.5" customHeight="1">
      <c r="A6" s="2"/>
      <c r="B6" s="20"/>
      <c r="C6" s="20"/>
      <c r="D6" s="2"/>
      <c r="E6" s="2"/>
      <c r="F6" s="2"/>
      <c r="G6" s="2"/>
      <c r="H6" s="2"/>
      <c r="I6" s="2"/>
      <c r="J6" s="2"/>
      <c r="K6" s="2"/>
      <c r="L6" s="2"/>
      <c r="M6" s="2"/>
      <c r="N6" s="2"/>
      <c r="O6" s="2"/>
      <c r="P6" s="2"/>
      <c r="Q6" s="2"/>
      <c r="R6" s="2"/>
      <c r="S6" s="2"/>
      <c r="T6" s="2"/>
      <c r="U6" s="2"/>
      <c r="V6" s="2"/>
      <c r="W6" s="2"/>
      <c r="X6" s="2"/>
      <c r="Y6" s="2"/>
      <c r="Z6" s="2"/>
    </row>
    <row r="7" ht="55.5" customHeight="1">
      <c r="A7" s="2"/>
      <c r="B7" s="21" t="s">
        <v>33</v>
      </c>
      <c r="C7" s="22" t="s">
        <v>34</v>
      </c>
      <c r="D7" s="22" t="s">
        <v>35</v>
      </c>
      <c r="E7" s="22" t="s">
        <v>36</v>
      </c>
      <c r="F7" s="22" t="s">
        <v>37</v>
      </c>
      <c r="G7" s="23"/>
      <c r="H7" s="2"/>
      <c r="I7" s="2"/>
      <c r="J7" s="2"/>
      <c r="K7" s="2"/>
      <c r="L7" s="2"/>
      <c r="M7" s="2"/>
      <c r="N7" s="2"/>
      <c r="O7" s="2"/>
      <c r="P7" s="2"/>
      <c r="Q7" s="2"/>
      <c r="R7" s="2"/>
      <c r="S7" s="2"/>
      <c r="T7" s="2"/>
      <c r="U7" s="2"/>
      <c r="V7" s="2"/>
      <c r="W7" s="2"/>
      <c r="X7" s="2"/>
      <c r="Y7" s="2"/>
      <c r="Z7" s="2"/>
    </row>
    <row r="8" ht="13.5" customHeight="1">
      <c r="A8" s="2"/>
      <c r="B8" s="24" t="s">
        <v>38</v>
      </c>
      <c r="C8" s="17">
        <v>173.0</v>
      </c>
      <c r="D8" s="25">
        <f t="shared" ref="D8:D18" si="1">C8/$C$18</f>
        <v>0.1231316726</v>
      </c>
      <c r="E8" s="17">
        <f>C8</f>
        <v>173</v>
      </c>
      <c r="F8" s="26">
        <f t="shared" ref="F8:F17" si="2">E8/$C$18</f>
        <v>0.1231316726</v>
      </c>
      <c r="G8" s="23"/>
      <c r="H8" s="2"/>
      <c r="I8" s="2"/>
      <c r="J8" s="2"/>
      <c r="K8" s="2"/>
      <c r="L8" s="2"/>
      <c r="M8" s="2"/>
      <c r="N8" s="2"/>
      <c r="O8" s="2"/>
      <c r="P8" s="2"/>
      <c r="Q8" s="2"/>
      <c r="R8" s="2"/>
      <c r="S8" s="2"/>
      <c r="T8" s="2"/>
      <c r="U8" s="2"/>
      <c r="V8" s="2"/>
      <c r="W8" s="2"/>
      <c r="X8" s="2"/>
      <c r="Y8" s="2"/>
      <c r="Z8" s="2"/>
    </row>
    <row r="9" ht="13.5" customHeight="1">
      <c r="A9" s="2"/>
      <c r="B9" s="24" t="s">
        <v>39</v>
      </c>
      <c r="C9" s="17">
        <v>52.0</v>
      </c>
      <c r="D9" s="25">
        <f t="shared" si="1"/>
        <v>0.03701067616</v>
      </c>
      <c r="E9" s="17">
        <f t="shared" ref="E9:E16" si="3">E8+C9</f>
        <v>225</v>
      </c>
      <c r="F9" s="26">
        <f t="shared" si="2"/>
        <v>0.1601423488</v>
      </c>
      <c r="G9" s="23"/>
      <c r="H9" s="2"/>
      <c r="I9" s="2"/>
      <c r="J9" s="2"/>
      <c r="K9" s="2"/>
      <c r="L9" s="2"/>
      <c r="M9" s="2"/>
      <c r="N9" s="2"/>
      <c r="O9" s="2"/>
      <c r="P9" s="2"/>
      <c r="Q9" s="2"/>
      <c r="R9" s="2"/>
      <c r="S9" s="2"/>
      <c r="T9" s="2"/>
      <c r="U9" s="2"/>
      <c r="V9" s="2"/>
      <c r="W9" s="2"/>
      <c r="X9" s="2"/>
      <c r="Y9" s="2"/>
      <c r="Z9" s="2"/>
    </row>
    <row r="10" ht="13.5" customHeight="1">
      <c r="A10" s="2"/>
      <c r="B10" s="24" t="s">
        <v>40</v>
      </c>
      <c r="C10" s="17">
        <v>54.0</v>
      </c>
      <c r="D10" s="25">
        <f t="shared" si="1"/>
        <v>0.0384341637</v>
      </c>
      <c r="E10" s="17">
        <f t="shared" si="3"/>
        <v>279</v>
      </c>
      <c r="F10" s="26">
        <f t="shared" si="2"/>
        <v>0.1985765125</v>
      </c>
      <c r="G10" s="23"/>
      <c r="H10" s="2"/>
      <c r="I10" s="2"/>
      <c r="J10" s="2"/>
      <c r="K10" s="2"/>
      <c r="L10" s="2"/>
      <c r="M10" s="2"/>
      <c r="N10" s="2"/>
      <c r="O10" s="2"/>
      <c r="P10" s="2"/>
      <c r="Q10" s="2"/>
      <c r="R10" s="2"/>
      <c r="S10" s="2"/>
      <c r="T10" s="2"/>
      <c r="U10" s="2"/>
      <c r="V10" s="2"/>
      <c r="W10" s="2"/>
      <c r="X10" s="2"/>
      <c r="Y10" s="2"/>
      <c r="Z10" s="2"/>
    </row>
    <row r="11" ht="13.5" customHeight="1">
      <c r="A11" s="2"/>
      <c r="B11" s="24" t="s">
        <v>41</v>
      </c>
      <c r="C11" s="17">
        <v>25.0</v>
      </c>
      <c r="D11" s="25">
        <f t="shared" si="1"/>
        <v>0.01779359431</v>
      </c>
      <c r="E11" s="17">
        <f t="shared" si="3"/>
        <v>304</v>
      </c>
      <c r="F11" s="26">
        <f t="shared" si="2"/>
        <v>0.2163701068</v>
      </c>
      <c r="G11" s="23"/>
      <c r="H11" s="2"/>
      <c r="I11" s="2"/>
      <c r="J11" s="2"/>
      <c r="K11" s="2"/>
      <c r="L11" s="2"/>
      <c r="M11" s="2"/>
      <c r="N11" s="2"/>
      <c r="O11" s="2"/>
      <c r="P11" s="2"/>
      <c r="Q11" s="2"/>
      <c r="R11" s="2"/>
      <c r="S11" s="2"/>
      <c r="T11" s="2"/>
      <c r="U11" s="2"/>
      <c r="V11" s="2"/>
      <c r="W11" s="2"/>
      <c r="X11" s="2"/>
      <c r="Y11" s="2"/>
      <c r="Z11" s="2"/>
    </row>
    <row r="12" ht="13.5" customHeight="1">
      <c r="A12" s="2"/>
      <c r="B12" s="24" t="s">
        <v>42</v>
      </c>
      <c r="C12" s="17">
        <v>619.0</v>
      </c>
      <c r="D12" s="25">
        <f t="shared" si="1"/>
        <v>0.440569395</v>
      </c>
      <c r="E12" s="17">
        <f t="shared" si="3"/>
        <v>923</v>
      </c>
      <c r="F12" s="26">
        <f t="shared" si="2"/>
        <v>0.6569395018</v>
      </c>
      <c r="G12" s="23"/>
      <c r="H12" s="2"/>
      <c r="I12" s="2"/>
      <c r="J12" s="2"/>
      <c r="K12" s="2"/>
      <c r="L12" s="2"/>
      <c r="M12" s="2"/>
      <c r="N12" s="2"/>
      <c r="O12" s="2"/>
      <c r="P12" s="2"/>
      <c r="Q12" s="2"/>
      <c r="R12" s="2"/>
      <c r="S12" s="2"/>
      <c r="T12" s="2"/>
      <c r="U12" s="2"/>
      <c r="V12" s="2"/>
      <c r="W12" s="2"/>
      <c r="X12" s="2"/>
      <c r="Y12" s="2"/>
      <c r="Z12" s="2"/>
    </row>
    <row r="13" ht="13.5" customHeight="1">
      <c r="A13" s="2"/>
      <c r="B13" s="24" t="s">
        <v>43</v>
      </c>
      <c r="C13" s="17">
        <v>109.0</v>
      </c>
      <c r="D13" s="25">
        <f t="shared" si="1"/>
        <v>0.07758007117</v>
      </c>
      <c r="E13" s="17">
        <f t="shared" si="3"/>
        <v>1032</v>
      </c>
      <c r="F13" s="26">
        <f t="shared" si="2"/>
        <v>0.734519573</v>
      </c>
      <c r="G13" s="23"/>
      <c r="H13" s="2"/>
      <c r="I13" s="2"/>
      <c r="J13" s="2"/>
      <c r="K13" s="2"/>
      <c r="L13" s="2"/>
      <c r="M13" s="2"/>
      <c r="N13" s="2"/>
      <c r="O13" s="2"/>
      <c r="P13" s="2"/>
      <c r="Q13" s="2"/>
      <c r="R13" s="2"/>
      <c r="S13" s="2"/>
      <c r="T13" s="2"/>
      <c r="U13" s="2"/>
      <c r="V13" s="2"/>
      <c r="W13" s="2"/>
      <c r="X13" s="2"/>
      <c r="Y13" s="2"/>
      <c r="Z13" s="2"/>
    </row>
    <row r="14" ht="13.5" customHeight="1">
      <c r="A14" s="2"/>
      <c r="B14" s="24" t="s">
        <v>44</v>
      </c>
      <c r="C14" s="17">
        <v>257.0</v>
      </c>
      <c r="D14" s="25">
        <f t="shared" si="1"/>
        <v>0.1829181495</v>
      </c>
      <c r="E14" s="17">
        <f t="shared" si="3"/>
        <v>1289</v>
      </c>
      <c r="F14" s="26">
        <f t="shared" si="2"/>
        <v>0.9174377224</v>
      </c>
      <c r="G14" s="23"/>
      <c r="H14" s="2"/>
      <c r="I14" s="2"/>
      <c r="J14" s="2"/>
      <c r="K14" s="2"/>
      <c r="L14" s="2"/>
      <c r="M14" s="2"/>
      <c r="N14" s="2"/>
      <c r="O14" s="2"/>
      <c r="P14" s="2"/>
      <c r="Q14" s="2"/>
      <c r="R14" s="2"/>
      <c r="S14" s="2"/>
      <c r="T14" s="2"/>
      <c r="U14" s="2"/>
      <c r="V14" s="2"/>
      <c r="W14" s="2"/>
      <c r="X14" s="2"/>
      <c r="Y14" s="2"/>
      <c r="Z14" s="2"/>
    </row>
    <row r="15" ht="13.5" customHeight="1">
      <c r="A15" s="2"/>
      <c r="B15" s="24" t="s">
        <v>45</v>
      </c>
      <c r="C15" s="17">
        <v>19.0</v>
      </c>
      <c r="D15" s="25">
        <f t="shared" si="1"/>
        <v>0.01352313167</v>
      </c>
      <c r="E15" s="17">
        <f t="shared" si="3"/>
        <v>1308</v>
      </c>
      <c r="F15" s="26">
        <f t="shared" si="2"/>
        <v>0.9309608541</v>
      </c>
      <c r="G15" s="23"/>
      <c r="H15" s="2"/>
      <c r="I15" s="2"/>
      <c r="J15" s="2"/>
      <c r="K15" s="2"/>
      <c r="L15" s="2"/>
      <c r="M15" s="2"/>
      <c r="N15" s="2"/>
      <c r="O15" s="2"/>
      <c r="P15" s="2"/>
      <c r="Q15" s="2"/>
      <c r="R15" s="2"/>
      <c r="S15" s="2"/>
      <c r="T15" s="2"/>
      <c r="U15" s="2"/>
      <c r="V15" s="2"/>
      <c r="W15" s="2"/>
      <c r="X15" s="2"/>
      <c r="Y15" s="2"/>
      <c r="Z15" s="2"/>
    </row>
    <row r="16" ht="13.5" customHeight="1">
      <c r="A16" s="2"/>
      <c r="B16" s="24" t="s">
        <v>46</v>
      </c>
      <c r="C16" s="17">
        <v>0.0</v>
      </c>
      <c r="D16" s="25">
        <f t="shared" si="1"/>
        <v>0</v>
      </c>
      <c r="E16" s="17">
        <f t="shared" si="3"/>
        <v>1308</v>
      </c>
      <c r="F16" s="26">
        <f t="shared" si="2"/>
        <v>0.9309608541</v>
      </c>
      <c r="G16" s="23"/>
      <c r="H16" s="2"/>
      <c r="I16" s="2"/>
      <c r="J16" s="2"/>
      <c r="K16" s="2"/>
      <c r="L16" s="2"/>
      <c r="M16" s="2"/>
      <c r="N16" s="2"/>
      <c r="O16" s="2"/>
      <c r="P16" s="2"/>
      <c r="Q16" s="2"/>
      <c r="R16" s="2"/>
      <c r="S16" s="2"/>
      <c r="T16" s="2"/>
      <c r="U16" s="2"/>
      <c r="V16" s="2"/>
      <c r="W16" s="2"/>
      <c r="X16" s="2"/>
      <c r="Y16" s="2"/>
      <c r="Z16" s="2"/>
    </row>
    <row r="17" ht="13.5" customHeight="1">
      <c r="A17" s="2"/>
      <c r="B17" s="24" t="s">
        <v>47</v>
      </c>
      <c r="C17" s="17">
        <v>97.0</v>
      </c>
      <c r="D17" s="25">
        <f t="shared" si="1"/>
        <v>0.06903914591</v>
      </c>
      <c r="E17" s="17">
        <f>E15+C17</f>
        <v>1405</v>
      </c>
      <c r="F17" s="26">
        <f t="shared" si="2"/>
        <v>1</v>
      </c>
      <c r="G17" s="23"/>
      <c r="H17" s="2"/>
      <c r="I17" s="2"/>
      <c r="J17" s="2"/>
      <c r="K17" s="2"/>
      <c r="L17" s="2"/>
      <c r="M17" s="2"/>
      <c r="N17" s="2"/>
      <c r="O17" s="2"/>
      <c r="P17" s="2"/>
      <c r="Q17" s="2"/>
      <c r="R17" s="2"/>
      <c r="S17" s="2"/>
      <c r="T17" s="2"/>
      <c r="U17" s="2"/>
      <c r="V17" s="2"/>
      <c r="W17" s="2"/>
      <c r="X17" s="2"/>
      <c r="Y17" s="2"/>
      <c r="Z17" s="2"/>
    </row>
    <row r="18" ht="13.5" customHeight="1">
      <c r="A18" s="2"/>
      <c r="B18" s="24" t="s">
        <v>48</v>
      </c>
      <c r="C18" s="17">
        <f>SUM(C8:C17)</f>
        <v>1405</v>
      </c>
      <c r="D18" s="25">
        <f t="shared" si="1"/>
        <v>1</v>
      </c>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3">
        <v>2.2</v>
      </c>
      <c r="B21" s="6" t="s">
        <v>49</v>
      </c>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19" t="s">
        <v>50</v>
      </c>
      <c r="C22" s="8"/>
      <c r="D22" s="8"/>
      <c r="E22" s="8"/>
      <c r="F22" s="8"/>
      <c r="G22" s="8"/>
      <c r="H22" s="9"/>
      <c r="I22" s="2"/>
      <c r="J22" s="2"/>
      <c r="K22" s="2"/>
      <c r="L22" s="2"/>
      <c r="M22" s="2"/>
      <c r="N22" s="2"/>
      <c r="O22" s="2"/>
      <c r="P22" s="2"/>
      <c r="Q22" s="2"/>
      <c r="R22" s="2"/>
      <c r="S22" s="2"/>
      <c r="T22" s="2"/>
      <c r="U22" s="2"/>
      <c r="V22" s="2"/>
      <c r="W22" s="2"/>
      <c r="X22" s="2"/>
      <c r="Y22" s="2"/>
      <c r="Z22" s="2"/>
    </row>
    <row r="23" ht="13.5" customHeight="1">
      <c r="A23" s="2"/>
      <c r="B23" s="10"/>
      <c r="H23" s="11"/>
      <c r="I23" s="2"/>
      <c r="J23" s="2"/>
      <c r="K23" s="2"/>
      <c r="L23" s="2"/>
      <c r="M23" s="2"/>
      <c r="N23" s="2"/>
      <c r="O23" s="2"/>
      <c r="P23" s="2"/>
      <c r="Q23" s="2"/>
      <c r="R23" s="2"/>
      <c r="S23" s="2"/>
      <c r="T23" s="2"/>
      <c r="U23" s="2"/>
      <c r="V23" s="2"/>
      <c r="W23" s="2"/>
      <c r="X23" s="2"/>
      <c r="Y23" s="2"/>
      <c r="Z23" s="2"/>
    </row>
    <row r="24" ht="13.5" customHeight="1">
      <c r="A24" s="2"/>
      <c r="B24" s="10"/>
      <c r="H24" s="11"/>
      <c r="I24" s="2"/>
      <c r="J24" s="2"/>
      <c r="K24" s="2"/>
      <c r="L24" s="2"/>
      <c r="M24" s="2"/>
      <c r="N24" s="2"/>
      <c r="O24" s="2"/>
      <c r="P24" s="2"/>
      <c r="Q24" s="2"/>
      <c r="R24" s="2"/>
      <c r="S24" s="2"/>
      <c r="T24" s="2"/>
      <c r="U24" s="2"/>
      <c r="V24" s="2"/>
      <c r="W24" s="2"/>
      <c r="X24" s="2"/>
      <c r="Y24" s="2"/>
      <c r="Z24" s="2"/>
    </row>
    <row r="25" ht="13.5" customHeight="1">
      <c r="A25" s="2"/>
      <c r="B25" s="10"/>
      <c r="H25" s="11"/>
      <c r="I25" s="2"/>
      <c r="J25" s="2"/>
      <c r="K25" s="2"/>
      <c r="L25" s="2"/>
      <c r="M25" s="2"/>
      <c r="N25" s="2"/>
      <c r="O25" s="2"/>
      <c r="P25" s="2"/>
      <c r="Q25" s="2"/>
      <c r="R25" s="2"/>
      <c r="S25" s="2"/>
      <c r="T25" s="2"/>
      <c r="U25" s="2"/>
      <c r="V25" s="2"/>
      <c r="W25" s="2"/>
      <c r="X25" s="2"/>
      <c r="Y25" s="2"/>
      <c r="Z25" s="2"/>
    </row>
    <row r="26" ht="13.5" customHeight="1">
      <c r="A26" s="2"/>
      <c r="B26" s="10"/>
      <c r="H26" s="11"/>
      <c r="I26" s="2"/>
      <c r="J26" s="2"/>
      <c r="K26" s="2"/>
      <c r="L26" s="2"/>
      <c r="M26" s="2"/>
      <c r="N26" s="2"/>
      <c r="O26" s="2"/>
      <c r="P26" s="2"/>
      <c r="Q26" s="2"/>
      <c r="R26" s="2"/>
      <c r="S26" s="2"/>
      <c r="T26" s="2"/>
      <c r="U26" s="2"/>
      <c r="V26" s="2"/>
      <c r="W26" s="2"/>
      <c r="X26" s="2"/>
      <c r="Y26" s="2"/>
      <c r="Z26" s="2"/>
    </row>
    <row r="27" ht="13.5" customHeight="1">
      <c r="A27" s="2"/>
      <c r="B27" s="12"/>
      <c r="C27" s="13"/>
      <c r="D27" s="13"/>
      <c r="E27" s="13"/>
      <c r="F27" s="13"/>
      <c r="G27" s="13"/>
      <c r="H27" s="14"/>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3">
        <v>2.3</v>
      </c>
      <c r="B29" s="6" t="s">
        <v>51</v>
      </c>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19" t="s">
        <v>52</v>
      </c>
      <c r="C30" s="8"/>
      <c r="D30" s="8"/>
      <c r="E30" s="8"/>
      <c r="F30" s="8"/>
      <c r="G30" s="8"/>
      <c r="H30" s="9"/>
      <c r="I30" s="2"/>
      <c r="J30" s="2"/>
      <c r="K30" s="2"/>
      <c r="L30" s="2"/>
      <c r="M30" s="2"/>
      <c r="N30" s="2"/>
      <c r="O30" s="2"/>
      <c r="P30" s="2"/>
      <c r="Q30" s="2"/>
      <c r="R30" s="2"/>
      <c r="S30" s="2"/>
      <c r="T30" s="2"/>
      <c r="U30" s="2"/>
      <c r="V30" s="2"/>
      <c r="W30" s="2"/>
      <c r="X30" s="2"/>
      <c r="Y30" s="2"/>
      <c r="Z30" s="2"/>
    </row>
    <row r="31" ht="13.5" customHeight="1">
      <c r="A31" s="2"/>
      <c r="B31" s="10"/>
      <c r="H31" s="11"/>
      <c r="I31" s="2"/>
      <c r="J31" s="2"/>
      <c r="K31" s="2"/>
      <c r="L31" s="2"/>
      <c r="M31" s="2"/>
      <c r="N31" s="2"/>
      <c r="O31" s="2"/>
      <c r="P31" s="2"/>
      <c r="Q31" s="2"/>
      <c r="R31" s="2"/>
      <c r="S31" s="2"/>
      <c r="T31" s="2"/>
      <c r="U31" s="2"/>
      <c r="V31" s="2"/>
      <c r="W31" s="2"/>
      <c r="X31" s="2"/>
      <c r="Y31" s="2"/>
      <c r="Z31" s="2"/>
    </row>
    <row r="32" ht="13.5" customHeight="1">
      <c r="A32" s="2"/>
      <c r="B32" s="10"/>
      <c r="H32" s="11"/>
      <c r="I32" s="2"/>
      <c r="J32" s="2"/>
      <c r="K32" s="2"/>
      <c r="L32" s="2"/>
      <c r="M32" s="2"/>
      <c r="N32" s="2"/>
      <c r="O32" s="2"/>
      <c r="P32" s="2"/>
      <c r="Q32" s="2"/>
      <c r="R32" s="2"/>
      <c r="S32" s="2"/>
      <c r="T32" s="2"/>
      <c r="U32" s="2"/>
      <c r="V32" s="2"/>
      <c r="W32" s="2"/>
      <c r="X32" s="2"/>
      <c r="Y32" s="2"/>
      <c r="Z32" s="2"/>
    </row>
    <row r="33" ht="13.5" customHeight="1">
      <c r="A33" s="2"/>
      <c r="B33" s="10"/>
      <c r="H33" s="11"/>
      <c r="I33" s="2"/>
      <c r="J33" s="2"/>
      <c r="K33" s="2"/>
      <c r="L33" s="2"/>
      <c r="M33" s="2"/>
      <c r="N33" s="2"/>
      <c r="O33" s="2"/>
      <c r="P33" s="2"/>
      <c r="Q33" s="2"/>
      <c r="R33" s="2"/>
      <c r="S33" s="2"/>
      <c r="T33" s="2"/>
      <c r="U33" s="2"/>
      <c r="V33" s="2"/>
      <c r="W33" s="2"/>
      <c r="X33" s="2"/>
      <c r="Y33" s="2"/>
      <c r="Z33" s="2"/>
    </row>
    <row r="34" ht="13.5" customHeight="1">
      <c r="A34" s="2"/>
      <c r="B34" s="10"/>
      <c r="H34" s="11"/>
      <c r="I34" s="2"/>
      <c r="J34" s="2"/>
      <c r="K34" s="2"/>
      <c r="L34" s="2"/>
      <c r="M34" s="2"/>
      <c r="N34" s="2"/>
      <c r="O34" s="2"/>
      <c r="P34" s="2"/>
      <c r="Q34" s="2"/>
      <c r="R34" s="2"/>
      <c r="S34" s="2"/>
      <c r="T34" s="2"/>
      <c r="U34" s="2"/>
      <c r="V34" s="2"/>
      <c r="W34" s="2"/>
      <c r="X34" s="2"/>
      <c r="Y34" s="2"/>
      <c r="Z34" s="2"/>
    </row>
    <row r="35" ht="13.5" customHeight="1">
      <c r="A35" s="2"/>
      <c r="B35" s="12"/>
      <c r="C35" s="13"/>
      <c r="D35" s="13"/>
      <c r="E35" s="13"/>
      <c r="F35" s="13"/>
      <c r="G35" s="13"/>
      <c r="H35" s="14"/>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v>2.4</v>
      </c>
      <c r="B38" s="4" t="s">
        <v>53</v>
      </c>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4" t="s">
        <v>54</v>
      </c>
      <c r="B40" s="24" t="s">
        <v>55</v>
      </c>
      <c r="C40" s="24"/>
      <c r="D40" s="17" t="str">
        <f>B17</f>
        <v>ישראל</v>
      </c>
      <c r="E40" s="2"/>
      <c r="F40" s="2"/>
      <c r="G40" s="2"/>
      <c r="H40" s="2"/>
      <c r="I40" s="2"/>
      <c r="J40" s="2"/>
      <c r="K40" s="2"/>
      <c r="L40" s="2"/>
      <c r="M40" s="2"/>
      <c r="N40" s="2"/>
      <c r="O40" s="2"/>
      <c r="P40" s="2"/>
      <c r="Q40" s="2"/>
      <c r="R40" s="2"/>
      <c r="S40" s="2"/>
      <c r="T40" s="2"/>
      <c r="U40" s="2"/>
      <c r="V40" s="2"/>
      <c r="W40" s="2"/>
      <c r="X40" s="2"/>
      <c r="Y40" s="2"/>
      <c r="Z40" s="2"/>
    </row>
    <row r="41" ht="13.5" customHeight="1">
      <c r="A41" s="24" t="s">
        <v>56</v>
      </c>
      <c r="B41" s="27" t="s">
        <v>57</v>
      </c>
      <c r="C41" s="24"/>
      <c r="D41" s="17" t="str">
        <f>B16</f>
        <v>יפן</v>
      </c>
      <c r="E41" s="2"/>
      <c r="F41" s="2"/>
      <c r="G41" s="2"/>
      <c r="H41" s="2"/>
      <c r="I41" s="2"/>
      <c r="J41" s="2"/>
      <c r="K41" s="2"/>
      <c r="L41" s="2"/>
      <c r="M41" s="2"/>
      <c r="N41" s="2"/>
      <c r="O41" s="2"/>
      <c r="P41" s="2"/>
      <c r="Q41" s="2"/>
      <c r="R41" s="2"/>
      <c r="S41" s="2"/>
      <c r="T41" s="2"/>
      <c r="U41" s="2"/>
      <c r="V41" s="2"/>
      <c r="W41" s="2"/>
      <c r="X41" s="2"/>
      <c r="Y41" s="2"/>
      <c r="Z41" s="2"/>
    </row>
    <row r="42" ht="13.5" customHeight="1">
      <c r="A42" s="24" t="s">
        <v>58</v>
      </c>
      <c r="B42" s="27" t="s">
        <v>59</v>
      </c>
      <c r="C42" s="24"/>
      <c r="D42" s="17" t="str">
        <f>B12</f>
        <v>בינה מלאכותית</v>
      </c>
      <c r="E42" s="2"/>
      <c r="F42" s="2"/>
      <c r="G42" s="2"/>
      <c r="H42" s="2"/>
      <c r="I42" s="2"/>
      <c r="J42" s="2"/>
      <c r="K42" s="2"/>
      <c r="L42" s="2"/>
      <c r="M42" s="2"/>
      <c r="N42" s="2"/>
      <c r="O42" s="2"/>
      <c r="P42" s="2"/>
      <c r="Q42" s="2"/>
      <c r="R42" s="2"/>
      <c r="S42" s="2"/>
      <c r="T42" s="2"/>
      <c r="U42" s="2"/>
      <c r="V42" s="2"/>
      <c r="W42" s="2"/>
      <c r="X42" s="2"/>
      <c r="Y42" s="2"/>
      <c r="Z42" s="2"/>
    </row>
    <row r="43" ht="13.5" customHeight="1">
      <c r="A43" s="24" t="s">
        <v>60</v>
      </c>
      <c r="B43" s="24" t="s">
        <v>61</v>
      </c>
      <c r="C43" s="24"/>
      <c r="D43" s="28">
        <f>AVERAGE(C9,C10,C11,C16,C17)</f>
        <v>45.6</v>
      </c>
      <c r="E43" s="2"/>
      <c r="F43" s="2"/>
      <c r="G43" s="2"/>
      <c r="H43" s="2"/>
      <c r="I43" s="2"/>
      <c r="J43" s="2"/>
      <c r="K43" s="2"/>
      <c r="L43" s="2"/>
      <c r="M43" s="2"/>
      <c r="N43" s="2"/>
      <c r="O43" s="2"/>
      <c r="P43" s="2"/>
      <c r="Q43" s="2"/>
      <c r="R43" s="2"/>
      <c r="S43" s="2"/>
      <c r="T43" s="2"/>
      <c r="U43" s="2"/>
      <c r="V43" s="2"/>
      <c r="W43" s="2"/>
      <c r="X43" s="2"/>
      <c r="Y43" s="2"/>
      <c r="Z43" s="2"/>
    </row>
    <row r="44" ht="13.5" customHeight="1">
      <c r="A44" s="24" t="s">
        <v>62</v>
      </c>
      <c r="B44" s="24" t="s">
        <v>63</v>
      </c>
      <c r="C44" s="24"/>
      <c r="D44" s="28">
        <f>_xlfn.STDEV.P(C9,C10,C11,C16,C17)</f>
        <v>32.42591556</v>
      </c>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v>2.5</v>
      </c>
      <c r="B46" s="4" t="s">
        <v>64</v>
      </c>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19" t="s">
        <v>65</v>
      </c>
      <c r="C47" s="8"/>
      <c r="D47" s="8"/>
      <c r="E47" s="8"/>
      <c r="F47" s="8"/>
      <c r="G47" s="8"/>
      <c r="H47" s="9"/>
      <c r="I47" s="2"/>
      <c r="J47" s="2"/>
      <c r="K47" s="2"/>
      <c r="L47" s="2"/>
      <c r="M47" s="2"/>
      <c r="N47" s="2"/>
      <c r="O47" s="2"/>
      <c r="P47" s="2"/>
      <c r="Q47" s="2"/>
      <c r="R47" s="2"/>
      <c r="S47" s="2"/>
      <c r="T47" s="2"/>
      <c r="U47" s="2"/>
      <c r="V47" s="2"/>
      <c r="W47" s="2"/>
      <c r="X47" s="2"/>
      <c r="Y47" s="2"/>
      <c r="Z47" s="2"/>
    </row>
    <row r="48" ht="13.5" customHeight="1">
      <c r="A48" s="2"/>
      <c r="B48" s="10"/>
      <c r="H48" s="11"/>
      <c r="I48" s="2"/>
      <c r="J48" s="2"/>
      <c r="K48" s="2"/>
      <c r="L48" s="2"/>
      <c r="M48" s="2"/>
      <c r="N48" s="2"/>
      <c r="O48" s="2"/>
      <c r="P48" s="2"/>
      <c r="Q48" s="2"/>
      <c r="R48" s="2"/>
      <c r="S48" s="2"/>
      <c r="T48" s="2"/>
      <c r="U48" s="2"/>
      <c r="V48" s="2"/>
      <c r="W48" s="2"/>
      <c r="X48" s="2"/>
      <c r="Y48" s="2"/>
      <c r="Z48" s="2"/>
    </row>
    <row r="49" ht="13.5" customHeight="1">
      <c r="A49" s="2"/>
      <c r="B49" s="10"/>
      <c r="H49" s="11"/>
      <c r="I49" s="2"/>
      <c r="J49" s="2"/>
      <c r="K49" s="2"/>
      <c r="L49" s="2"/>
      <c r="M49" s="2"/>
      <c r="N49" s="2"/>
      <c r="O49" s="2"/>
      <c r="P49" s="2"/>
      <c r="Q49" s="2"/>
      <c r="R49" s="2"/>
      <c r="S49" s="2"/>
      <c r="T49" s="2"/>
      <c r="U49" s="2"/>
      <c r="V49" s="2"/>
      <c r="W49" s="2"/>
      <c r="X49" s="2"/>
      <c r="Y49" s="2"/>
      <c r="Z49" s="2"/>
    </row>
    <row r="50" ht="13.5" customHeight="1">
      <c r="A50" s="2"/>
      <c r="B50" s="10"/>
      <c r="H50" s="11"/>
      <c r="I50" s="2"/>
      <c r="J50" s="2"/>
      <c r="K50" s="2"/>
      <c r="L50" s="2"/>
      <c r="M50" s="2"/>
      <c r="N50" s="2"/>
      <c r="O50" s="2"/>
      <c r="P50" s="2"/>
      <c r="Q50" s="2"/>
      <c r="R50" s="2"/>
      <c r="S50" s="2"/>
      <c r="T50" s="2"/>
      <c r="U50" s="2"/>
      <c r="V50" s="2"/>
      <c r="W50" s="2"/>
      <c r="X50" s="2"/>
      <c r="Y50" s="2"/>
      <c r="Z50" s="2"/>
    </row>
    <row r="51" ht="13.5" customHeight="1">
      <c r="A51" s="2"/>
      <c r="B51" s="10"/>
      <c r="H51" s="11"/>
      <c r="I51" s="2"/>
      <c r="J51" s="2"/>
      <c r="K51" s="2"/>
      <c r="L51" s="2"/>
      <c r="M51" s="2"/>
      <c r="N51" s="2"/>
      <c r="O51" s="2"/>
      <c r="P51" s="2"/>
      <c r="Q51" s="2"/>
      <c r="R51" s="2"/>
      <c r="S51" s="2"/>
      <c r="T51" s="2"/>
      <c r="U51" s="2"/>
      <c r="V51" s="2"/>
      <c r="W51" s="2"/>
      <c r="X51" s="2"/>
      <c r="Y51" s="2"/>
      <c r="Z51" s="2"/>
    </row>
    <row r="52" ht="13.5" customHeight="1">
      <c r="A52" s="2"/>
      <c r="B52" s="12"/>
      <c r="C52" s="13"/>
      <c r="D52" s="13"/>
      <c r="E52" s="13"/>
      <c r="F52" s="13"/>
      <c r="G52" s="13"/>
      <c r="H52" s="14"/>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v>2.6</v>
      </c>
      <c r="B55" s="4" t="s">
        <v>66</v>
      </c>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19" t="s">
        <v>67</v>
      </c>
      <c r="C56" s="8"/>
      <c r="D56" s="8"/>
      <c r="E56" s="8"/>
      <c r="F56" s="8"/>
      <c r="G56" s="8"/>
      <c r="H56" s="9"/>
      <c r="I56" s="2"/>
      <c r="J56" s="2"/>
      <c r="K56" s="2"/>
      <c r="L56" s="2"/>
      <c r="M56" s="2"/>
      <c r="N56" s="2"/>
      <c r="O56" s="2"/>
      <c r="P56" s="2"/>
      <c r="Q56" s="2"/>
      <c r="R56" s="2"/>
      <c r="S56" s="2"/>
      <c r="T56" s="2"/>
      <c r="U56" s="2"/>
      <c r="V56" s="2"/>
      <c r="W56" s="2"/>
      <c r="X56" s="2"/>
      <c r="Y56" s="2"/>
      <c r="Z56" s="2"/>
    </row>
    <row r="57" ht="13.5" customHeight="1">
      <c r="A57" s="2"/>
      <c r="B57" s="10"/>
      <c r="H57" s="11"/>
      <c r="I57" s="2"/>
      <c r="J57" s="2"/>
      <c r="K57" s="2"/>
      <c r="L57" s="2"/>
      <c r="M57" s="2"/>
      <c r="N57" s="2"/>
      <c r="O57" s="2"/>
      <c r="P57" s="2"/>
      <c r="Q57" s="2"/>
      <c r="R57" s="2"/>
      <c r="S57" s="2"/>
      <c r="T57" s="2"/>
      <c r="U57" s="2"/>
      <c r="V57" s="2"/>
      <c r="W57" s="2"/>
      <c r="X57" s="2"/>
      <c r="Y57" s="2"/>
      <c r="Z57" s="2"/>
    </row>
    <row r="58" ht="13.5" customHeight="1">
      <c r="A58" s="2"/>
      <c r="B58" s="10"/>
      <c r="H58" s="11"/>
      <c r="I58" s="2"/>
      <c r="J58" s="2"/>
      <c r="K58" s="2"/>
      <c r="L58" s="2"/>
      <c r="M58" s="2"/>
      <c r="N58" s="2"/>
      <c r="O58" s="2"/>
      <c r="P58" s="2"/>
      <c r="Q58" s="2"/>
      <c r="R58" s="2"/>
      <c r="S58" s="2"/>
      <c r="T58" s="2"/>
      <c r="U58" s="2"/>
      <c r="V58" s="2"/>
      <c r="W58" s="2"/>
      <c r="X58" s="2"/>
      <c r="Y58" s="2"/>
      <c r="Z58" s="2"/>
    </row>
    <row r="59" ht="13.5" customHeight="1">
      <c r="A59" s="2"/>
      <c r="B59" s="10"/>
      <c r="H59" s="11"/>
      <c r="I59" s="2"/>
      <c r="J59" s="2"/>
      <c r="K59" s="2"/>
      <c r="L59" s="2"/>
      <c r="M59" s="2"/>
      <c r="N59" s="2"/>
      <c r="O59" s="2"/>
      <c r="P59" s="2"/>
      <c r="Q59" s="2"/>
      <c r="R59" s="2"/>
      <c r="S59" s="2"/>
      <c r="T59" s="2"/>
      <c r="U59" s="2"/>
      <c r="V59" s="2"/>
      <c r="W59" s="2"/>
      <c r="X59" s="2"/>
      <c r="Y59" s="2"/>
      <c r="Z59" s="2"/>
    </row>
    <row r="60" ht="13.5" customHeight="1">
      <c r="A60" s="2"/>
      <c r="B60" s="10"/>
      <c r="H60" s="11"/>
      <c r="I60" s="2"/>
      <c r="J60" s="2"/>
      <c r="K60" s="2"/>
      <c r="L60" s="2"/>
      <c r="M60" s="2"/>
      <c r="N60" s="2"/>
      <c r="O60" s="2"/>
      <c r="P60" s="2"/>
      <c r="Q60" s="2"/>
      <c r="R60" s="2"/>
      <c r="S60" s="2"/>
      <c r="T60" s="2"/>
      <c r="U60" s="2"/>
      <c r="V60" s="2"/>
      <c r="W60" s="2"/>
      <c r="X60" s="2"/>
      <c r="Y60" s="2"/>
      <c r="Z60" s="2"/>
    </row>
    <row r="61" ht="13.5" customHeight="1">
      <c r="A61" s="2"/>
      <c r="B61" s="10"/>
      <c r="H61" s="11"/>
      <c r="I61" s="2"/>
      <c r="J61" s="2"/>
      <c r="K61" s="2"/>
      <c r="L61" s="2"/>
      <c r="M61" s="2"/>
      <c r="N61" s="2"/>
      <c r="O61" s="2"/>
      <c r="P61" s="2"/>
      <c r="Q61" s="2"/>
      <c r="R61" s="2"/>
      <c r="S61" s="2"/>
      <c r="T61" s="2"/>
      <c r="U61" s="2"/>
      <c r="V61" s="2"/>
      <c r="W61" s="2"/>
      <c r="X61" s="2"/>
      <c r="Y61" s="2"/>
      <c r="Z61" s="2"/>
    </row>
    <row r="62" ht="13.5" customHeight="1">
      <c r="A62" s="2"/>
      <c r="B62" s="10"/>
      <c r="H62" s="11"/>
      <c r="I62" s="2"/>
      <c r="J62" s="2"/>
      <c r="K62" s="2"/>
      <c r="L62" s="2"/>
      <c r="M62" s="2"/>
      <c r="N62" s="2"/>
      <c r="O62" s="2"/>
      <c r="P62" s="2"/>
      <c r="Q62" s="2"/>
      <c r="R62" s="2"/>
      <c r="S62" s="2"/>
      <c r="T62" s="2"/>
      <c r="U62" s="2"/>
      <c r="V62" s="2"/>
      <c r="W62" s="2"/>
      <c r="X62" s="2"/>
      <c r="Y62" s="2"/>
      <c r="Z62" s="2"/>
    </row>
    <row r="63" ht="13.5" customHeight="1">
      <c r="A63" s="2"/>
      <c r="B63" s="10"/>
      <c r="H63" s="11"/>
      <c r="I63" s="2"/>
      <c r="J63" s="2"/>
      <c r="K63" s="2"/>
      <c r="L63" s="2"/>
      <c r="M63" s="2"/>
      <c r="N63" s="2"/>
      <c r="O63" s="2"/>
      <c r="P63" s="2"/>
      <c r="Q63" s="2"/>
      <c r="R63" s="2"/>
      <c r="S63" s="2"/>
      <c r="T63" s="2"/>
      <c r="U63" s="2"/>
      <c r="V63" s="2"/>
      <c r="W63" s="2"/>
      <c r="X63" s="2"/>
      <c r="Y63" s="2"/>
      <c r="Z63" s="2"/>
    </row>
    <row r="64" ht="13.5" customHeight="1">
      <c r="A64" s="2"/>
      <c r="B64" s="10"/>
      <c r="H64" s="11"/>
      <c r="I64" s="2"/>
      <c r="J64" s="2"/>
      <c r="K64" s="2"/>
      <c r="L64" s="2"/>
      <c r="M64" s="2"/>
      <c r="N64" s="2"/>
      <c r="O64" s="2"/>
      <c r="P64" s="2"/>
      <c r="Q64" s="2"/>
      <c r="R64" s="2"/>
      <c r="S64" s="2"/>
      <c r="T64" s="2"/>
      <c r="U64" s="2"/>
      <c r="V64" s="2"/>
      <c r="W64" s="2"/>
      <c r="X64" s="2"/>
      <c r="Y64" s="2"/>
      <c r="Z64" s="2"/>
    </row>
    <row r="65" ht="13.5" customHeight="1">
      <c r="A65" s="2"/>
      <c r="B65" s="10"/>
      <c r="H65" s="11"/>
      <c r="I65" s="2"/>
      <c r="J65" s="2"/>
      <c r="K65" s="2"/>
      <c r="L65" s="2"/>
      <c r="M65" s="2"/>
      <c r="N65" s="2"/>
      <c r="O65" s="2"/>
      <c r="P65" s="2"/>
      <c r="Q65" s="2"/>
      <c r="R65" s="2"/>
      <c r="S65" s="2"/>
      <c r="T65" s="2"/>
      <c r="U65" s="2"/>
      <c r="V65" s="2"/>
      <c r="W65" s="2"/>
      <c r="X65" s="2"/>
      <c r="Y65" s="2"/>
      <c r="Z65" s="2"/>
    </row>
    <row r="66" ht="13.5" customHeight="1">
      <c r="A66" s="2"/>
      <c r="B66" s="12"/>
      <c r="C66" s="13"/>
      <c r="D66" s="13"/>
      <c r="E66" s="13"/>
      <c r="F66" s="13"/>
      <c r="G66" s="13"/>
      <c r="H66" s="14"/>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6">
    <mergeCell ref="A1:H1"/>
    <mergeCell ref="F8:G8"/>
    <mergeCell ref="F9:G9"/>
    <mergeCell ref="F10:G10"/>
    <mergeCell ref="F11:G11"/>
    <mergeCell ref="F12:G12"/>
    <mergeCell ref="F7:G7"/>
    <mergeCell ref="B47:H52"/>
    <mergeCell ref="B56:H66"/>
    <mergeCell ref="F13:G13"/>
    <mergeCell ref="F14:G14"/>
    <mergeCell ref="F15:G15"/>
    <mergeCell ref="F16:G16"/>
    <mergeCell ref="F17:G17"/>
    <mergeCell ref="B22:H27"/>
    <mergeCell ref="B30:H35"/>
  </mergeCells>
  <conditionalFormatting sqref="C8">
    <cfRule type="cellIs" dxfId="0" priority="1" operator="equal">
      <formula>173</formula>
    </cfRule>
  </conditionalFormatting>
  <conditionalFormatting sqref="C9">
    <cfRule type="cellIs" dxfId="0" priority="2" operator="equal">
      <formula>52</formula>
    </cfRule>
  </conditionalFormatting>
  <conditionalFormatting sqref="C10">
    <cfRule type="cellIs" dxfId="0" priority="3" operator="equal">
      <formula>54</formula>
    </cfRule>
  </conditionalFormatting>
  <conditionalFormatting sqref="C11">
    <cfRule type="cellIs" dxfId="0" priority="4" operator="equal">
      <formula>25</formula>
    </cfRule>
  </conditionalFormatting>
  <conditionalFormatting sqref="C12">
    <cfRule type="cellIs" dxfId="0" priority="5" operator="equal">
      <formula>619</formula>
    </cfRule>
  </conditionalFormatting>
  <conditionalFormatting sqref="C13">
    <cfRule type="cellIs" dxfId="0" priority="6" operator="equal">
      <formula>109</formula>
    </cfRule>
  </conditionalFormatting>
  <conditionalFormatting sqref="C14">
    <cfRule type="cellIs" dxfId="0" priority="7" operator="equal">
      <formula>257</formula>
    </cfRule>
  </conditionalFormatting>
  <conditionalFormatting sqref="C15">
    <cfRule type="cellIs" dxfId="0" priority="8" operator="equal">
      <formula>19</formula>
    </cfRule>
  </conditionalFormatting>
  <conditionalFormatting sqref="C16">
    <cfRule type="cellIs" dxfId="0" priority="9" operator="equal">
      <formula>0</formula>
    </cfRule>
  </conditionalFormatting>
  <conditionalFormatting sqref="C17">
    <cfRule type="cellIs" dxfId="0" priority="10" operator="equal">
      <formula>97</formula>
    </cfRule>
  </conditionalFormatting>
  <conditionalFormatting sqref="D8">
    <cfRule type="cellIs" dxfId="0" priority="11" operator="equal">
      <formula>C8/$C$18</formula>
    </cfRule>
  </conditionalFormatting>
  <conditionalFormatting sqref="D9">
    <cfRule type="cellIs" dxfId="0" priority="12" operator="equal">
      <formula>C9/$C$18</formula>
    </cfRule>
  </conditionalFormatting>
  <conditionalFormatting sqref="D10">
    <cfRule type="cellIs" dxfId="0" priority="13" operator="equal">
      <formula>C10/$C$18</formula>
    </cfRule>
  </conditionalFormatting>
  <conditionalFormatting sqref="D11">
    <cfRule type="cellIs" dxfId="0" priority="14" operator="equal">
      <formula>C11/$C$18</formula>
    </cfRule>
  </conditionalFormatting>
  <conditionalFormatting sqref="D12">
    <cfRule type="cellIs" dxfId="0" priority="15" operator="equal">
      <formula>C12/$C$18</formula>
    </cfRule>
  </conditionalFormatting>
  <conditionalFormatting sqref="D13">
    <cfRule type="cellIs" dxfId="0" priority="16" operator="equal">
      <formula>C13/$C$18</formula>
    </cfRule>
  </conditionalFormatting>
  <conditionalFormatting sqref="D14">
    <cfRule type="cellIs" dxfId="0" priority="17" operator="equal">
      <formula>C14/$C$18</formula>
    </cfRule>
  </conditionalFormatting>
  <conditionalFormatting sqref="D15">
    <cfRule type="cellIs" dxfId="0" priority="18" operator="equal">
      <formula>C15/$C$18</formula>
    </cfRule>
  </conditionalFormatting>
  <conditionalFormatting sqref="D16">
    <cfRule type="cellIs" dxfId="0" priority="19" operator="equal">
      <formula>C16/$C$18</formula>
    </cfRule>
  </conditionalFormatting>
  <conditionalFormatting sqref="D17">
    <cfRule type="cellIs" dxfId="0" priority="20" operator="equal">
      <formula>C17/$C$18</formula>
    </cfRule>
  </conditionalFormatting>
  <conditionalFormatting sqref="E8">
    <cfRule type="cellIs" dxfId="0" priority="21" operator="equal">
      <formula>173</formula>
    </cfRule>
  </conditionalFormatting>
  <conditionalFormatting sqref="E9">
    <cfRule type="cellIs" dxfId="0" priority="22" operator="equal">
      <formula>225</formula>
    </cfRule>
  </conditionalFormatting>
  <conditionalFormatting sqref="E10">
    <cfRule type="cellIs" dxfId="0" priority="23" operator="equal">
      <formula>279</formula>
    </cfRule>
  </conditionalFormatting>
  <conditionalFormatting sqref="E11">
    <cfRule type="cellIs" dxfId="0" priority="24" operator="equal">
      <formula>304</formula>
    </cfRule>
  </conditionalFormatting>
  <conditionalFormatting sqref="E12">
    <cfRule type="cellIs" dxfId="0" priority="25" operator="equal">
      <formula>923</formula>
    </cfRule>
  </conditionalFormatting>
  <conditionalFormatting sqref="E13">
    <cfRule type="cellIs" dxfId="0" priority="26" operator="equal">
      <formula>1032</formula>
    </cfRule>
  </conditionalFormatting>
  <conditionalFormatting sqref="E14">
    <cfRule type="cellIs" dxfId="0" priority="27" operator="equal">
      <formula>1289</formula>
    </cfRule>
  </conditionalFormatting>
  <conditionalFormatting sqref="E15">
    <cfRule type="cellIs" dxfId="0" priority="28" operator="equal">
      <formula>1308</formula>
    </cfRule>
  </conditionalFormatting>
  <conditionalFormatting sqref="E16">
    <cfRule type="cellIs" dxfId="0" priority="29" operator="equal">
      <formula>1308</formula>
    </cfRule>
  </conditionalFormatting>
  <conditionalFormatting sqref="E17">
    <cfRule type="cellIs" dxfId="0" priority="30" operator="equal">
      <formula>1405</formula>
    </cfRule>
  </conditionalFormatting>
  <conditionalFormatting sqref="C18">
    <cfRule type="cellIs" dxfId="0" priority="31" operator="equal">
      <formula>1405</formula>
    </cfRule>
  </conditionalFormatting>
  <conditionalFormatting sqref="D18">
    <cfRule type="cellIs" dxfId="0" priority="32" operator="equal">
      <formula>1</formula>
    </cfRule>
  </conditionalFormatting>
  <conditionalFormatting sqref="F8:G8">
    <cfRule type="cellIs" dxfId="0" priority="33" operator="equal">
      <formula>E8/$C$18</formula>
    </cfRule>
  </conditionalFormatting>
  <conditionalFormatting sqref="F9:G9">
    <cfRule type="cellIs" dxfId="0" priority="34" operator="equal">
      <formula>E9/$C$18</formula>
    </cfRule>
  </conditionalFormatting>
  <conditionalFormatting sqref="F10:G10">
    <cfRule type="cellIs" dxfId="0" priority="35" operator="equal">
      <formula>E10/$C$18</formula>
    </cfRule>
  </conditionalFormatting>
  <conditionalFormatting sqref="F11:G11">
    <cfRule type="cellIs" dxfId="0" priority="36" operator="equal">
      <formula>E11/$C$18</formula>
    </cfRule>
  </conditionalFormatting>
  <conditionalFormatting sqref="F12:G12">
    <cfRule type="cellIs" dxfId="0" priority="37" operator="equal">
      <formula>E12/$C$18</formula>
    </cfRule>
  </conditionalFormatting>
  <conditionalFormatting sqref="F13:G13">
    <cfRule type="cellIs" dxfId="0" priority="38" operator="equal">
      <formula>E13/$C$18</formula>
    </cfRule>
  </conditionalFormatting>
  <conditionalFormatting sqref="F14:G14">
    <cfRule type="cellIs" dxfId="0" priority="39" operator="equal">
      <formula>E14/$C$18</formula>
    </cfRule>
  </conditionalFormatting>
  <conditionalFormatting sqref="F15:G15">
    <cfRule type="cellIs" dxfId="0" priority="40" operator="equal">
      <formula>E15/$C$18</formula>
    </cfRule>
  </conditionalFormatting>
  <conditionalFormatting sqref="F16:G16">
    <cfRule type="cellIs" dxfId="0" priority="41" operator="equal">
      <formula>E16/$C$18</formula>
    </cfRule>
  </conditionalFormatting>
  <conditionalFormatting sqref="F17:G17">
    <cfRule type="cellIs" dxfId="0" priority="42" operator="equal">
      <formula>1</formula>
    </cfRule>
  </conditionalFormatting>
  <conditionalFormatting sqref="D40">
    <cfRule type="cellIs" dxfId="0" priority="43" operator="equal">
      <formula>"ישראל"</formula>
    </cfRule>
  </conditionalFormatting>
  <conditionalFormatting sqref="D41">
    <cfRule type="cellIs" dxfId="0" priority="44" operator="equal">
      <formula>"יפן"</formula>
    </cfRule>
  </conditionalFormatting>
  <conditionalFormatting sqref="D42">
    <cfRule type="cellIs" dxfId="0" priority="45" operator="equal">
      <formula>"בינה מלאכותית"</formula>
    </cfRule>
  </conditionalFormatting>
  <conditionalFormatting sqref="D43">
    <cfRule type="cellIs" dxfId="0" priority="46" operator="equal">
      <formula>AVERAGE(C9,C10,C11,C16,C17)</formula>
    </cfRule>
  </conditionalFormatting>
  <conditionalFormatting sqref="D44">
    <cfRule type="cellIs" dxfId="0" priority="47" operator="equal">
      <formula>STDEV.P(C9,C10,C11,C16,C17)</formula>
    </cfRule>
  </conditionalFormatting>
  <printOptions/>
  <pageMargins bottom="0.75" footer="0.0" header="0.0" left="0.7" right="0.7" top="0.75"/>
  <pageSetup orientation="portrait"/>
  <drawing r:id="rId1"/>
  <legacyDrawing r:id="rId2"/>
  <oleObjects>
    <oleObject progId="PBrush" shapeId="2049" r:id="rId3"/>
    <oleObject progId="PBrush" shapeId="2050" r:id="rId4"/>
  </oleObjec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4.88"/>
    <col customWidth="1" min="2" max="2" width="13.88"/>
    <col customWidth="1" min="3" max="3" width="28.5"/>
    <col customWidth="1" min="4" max="4" width="14.88"/>
    <col customWidth="1" min="5" max="5" width="9.5"/>
    <col customWidth="1" min="6" max="6" width="8.63"/>
    <col customWidth="1" min="7" max="7" width="13.25"/>
    <col customWidth="1" min="8" max="8" width="21.38"/>
    <col customWidth="1" min="9" max="26" width="8.63"/>
  </cols>
  <sheetData>
    <row r="1" ht="106.5" customHeight="1">
      <c r="A1" s="29" t="s">
        <v>68</v>
      </c>
      <c r="I1" s="2"/>
      <c r="J1" s="2"/>
      <c r="K1" s="2"/>
      <c r="L1" s="2"/>
      <c r="M1" s="2"/>
      <c r="N1" s="2"/>
      <c r="O1" s="2"/>
      <c r="P1" s="2"/>
      <c r="Q1" s="2"/>
      <c r="R1" s="2"/>
      <c r="S1" s="2"/>
      <c r="T1" s="2"/>
      <c r="U1" s="2"/>
      <c r="V1" s="2"/>
      <c r="W1" s="2"/>
      <c r="X1" s="2"/>
      <c r="Y1" s="2"/>
      <c r="Z1" s="2"/>
    </row>
    <row r="2" ht="13.5" customHeight="1">
      <c r="A2" s="30" t="s">
        <v>69</v>
      </c>
      <c r="B2" s="31"/>
      <c r="C2" s="31"/>
      <c r="D2" s="31"/>
      <c r="E2" s="31"/>
      <c r="F2" s="31"/>
      <c r="G2" s="31"/>
      <c r="H2" s="31"/>
      <c r="I2" s="31"/>
      <c r="J2" s="31"/>
      <c r="K2" s="31"/>
      <c r="L2" s="31"/>
      <c r="M2" s="31"/>
      <c r="N2" s="31"/>
      <c r="O2" s="31"/>
      <c r="P2" s="31"/>
      <c r="Q2" s="31"/>
      <c r="R2" s="31"/>
      <c r="S2" s="31"/>
      <c r="T2" s="31"/>
      <c r="U2" s="31"/>
      <c r="V2" s="31"/>
      <c r="W2" s="31"/>
      <c r="X2" s="31"/>
      <c r="Y2" s="31"/>
      <c r="Z2" s="31"/>
    </row>
    <row r="3"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row>
    <row r="4" ht="13.5" customHeight="1">
      <c r="A4" s="32">
        <v>3.1</v>
      </c>
      <c r="B4" s="33" t="s">
        <v>70</v>
      </c>
      <c r="C4" s="31"/>
      <c r="D4" s="31"/>
      <c r="E4" s="31"/>
      <c r="F4" s="31"/>
      <c r="G4" s="31"/>
      <c r="H4" s="31"/>
      <c r="I4" s="31"/>
      <c r="J4" s="31"/>
      <c r="K4" s="31"/>
      <c r="L4" s="31"/>
      <c r="M4" s="31"/>
      <c r="N4" s="31"/>
      <c r="O4" s="31"/>
      <c r="P4" s="31"/>
      <c r="Q4" s="31"/>
      <c r="R4" s="31"/>
      <c r="S4" s="31"/>
      <c r="T4" s="31"/>
      <c r="U4" s="31"/>
      <c r="V4" s="31"/>
      <c r="W4" s="31"/>
      <c r="X4" s="31"/>
      <c r="Y4" s="31"/>
      <c r="Z4" s="31"/>
    </row>
    <row r="5" ht="13.5" customHeight="1">
      <c r="A5" s="2"/>
      <c r="B5" s="34" t="s">
        <v>71</v>
      </c>
      <c r="C5" s="8"/>
      <c r="D5" s="8"/>
      <c r="E5" s="8"/>
      <c r="F5" s="8"/>
      <c r="G5" s="8"/>
      <c r="H5" s="9"/>
      <c r="I5" s="2"/>
      <c r="J5" s="2"/>
      <c r="K5" s="2"/>
      <c r="L5" s="2"/>
      <c r="M5" s="2"/>
      <c r="N5" s="2"/>
      <c r="O5" s="2"/>
      <c r="P5" s="2"/>
      <c r="Q5" s="2"/>
      <c r="R5" s="2"/>
      <c r="S5" s="2"/>
      <c r="T5" s="2"/>
      <c r="U5" s="2"/>
      <c r="V5" s="2"/>
      <c r="W5" s="2"/>
      <c r="X5" s="2"/>
      <c r="Y5" s="2"/>
      <c r="Z5" s="2"/>
    </row>
    <row r="6" ht="13.5" customHeight="1">
      <c r="A6" s="2"/>
      <c r="B6" s="10"/>
      <c r="H6" s="11"/>
      <c r="I6" s="2"/>
      <c r="J6" s="2"/>
      <c r="K6" s="2"/>
      <c r="L6" s="2"/>
      <c r="M6" s="2"/>
      <c r="N6" s="2"/>
      <c r="O6" s="2"/>
      <c r="P6" s="2"/>
      <c r="Q6" s="2"/>
      <c r="R6" s="2"/>
      <c r="S6" s="2"/>
      <c r="T6" s="2"/>
      <c r="U6" s="2"/>
      <c r="V6" s="2"/>
      <c r="W6" s="2"/>
      <c r="X6" s="2"/>
      <c r="Y6" s="2"/>
      <c r="Z6" s="2"/>
    </row>
    <row r="7" ht="13.5" customHeight="1">
      <c r="A7" s="2"/>
      <c r="B7" s="10"/>
      <c r="H7" s="11"/>
      <c r="I7" s="2"/>
      <c r="J7" s="2"/>
      <c r="K7" s="2"/>
      <c r="L7" s="2"/>
      <c r="M7" s="2"/>
      <c r="N7" s="2"/>
      <c r="O7" s="2"/>
      <c r="P7" s="2"/>
      <c r="Q7" s="2"/>
      <c r="R7" s="2"/>
      <c r="S7" s="2"/>
      <c r="T7" s="2"/>
      <c r="U7" s="2"/>
      <c r="V7" s="2"/>
      <c r="W7" s="2"/>
      <c r="X7" s="2"/>
      <c r="Y7" s="2"/>
      <c r="Z7" s="2"/>
    </row>
    <row r="8" ht="13.5" customHeight="1">
      <c r="A8" s="2"/>
      <c r="B8" s="10"/>
      <c r="H8" s="11"/>
      <c r="I8" s="2"/>
      <c r="J8" s="2"/>
      <c r="K8" s="2"/>
      <c r="L8" s="2"/>
      <c r="M8" s="2"/>
      <c r="N8" s="2"/>
      <c r="O8" s="2"/>
      <c r="P8" s="2"/>
      <c r="Q8" s="2"/>
      <c r="R8" s="2"/>
      <c r="S8" s="2"/>
      <c r="T8" s="2"/>
      <c r="U8" s="2"/>
      <c r="V8" s="2"/>
      <c r="W8" s="2"/>
      <c r="X8" s="2"/>
      <c r="Y8" s="2"/>
      <c r="Z8" s="2"/>
    </row>
    <row r="9" ht="13.5" customHeight="1">
      <c r="A9" s="2"/>
      <c r="B9" s="10"/>
      <c r="H9" s="11"/>
      <c r="I9" s="2"/>
      <c r="J9" s="2"/>
      <c r="K9" s="2"/>
      <c r="L9" s="2"/>
      <c r="M9" s="2"/>
      <c r="N9" s="2"/>
      <c r="O9" s="2"/>
      <c r="P9" s="2"/>
      <c r="Q9" s="2"/>
      <c r="R9" s="2"/>
      <c r="S9" s="2"/>
      <c r="T9" s="2"/>
      <c r="U9" s="2"/>
      <c r="V9" s="2"/>
      <c r="W9" s="2"/>
      <c r="X9" s="2"/>
      <c r="Y9" s="2"/>
      <c r="Z9" s="2"/>
    </row>
    <row r="10" ht="13.5" customHeight="1">
      <c r="A10" s="2"/>
      <c r="B10" s="12"/>
      <c r="C10" s="13"/>
      <c r="D10" s="13"/>
      <c r="E10" s="13"/>
      <c r="F10" s="13"/>
      <c r="G10" s="13"/>
      <c r="H10" s="14"/>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35">
        <v>3.2</v>
      </c>
      <c r="B12" s="36" t="s">
        <v>72</v>
      </c>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34" t="s">
        <v>73</v>
      </c>
      <c r="C13" s="8"/>
      <c r="D13" s="8"/>
      <c r="E13" s="8"/>
      <c r="F13" s="8"/>
      <c r="G13" s="8"/>
      <c r="H13" s="9"/>
      <c r="I13" s="2"/>
      <c r="J13" s="2"/>
      <c r="K13" s="2"/>
      <c r="L13" s="2"/>
      <c r="M13" s="2"/>
      <c r="N13" s="2"/>
      <c r="O13" s="2"/>
      <c r="P13" s="2"/>
      <c r="Q13" s="2"/>
      <c r="R13" s="2"/>
      <c r="S13" s="2"/>
      <c r="T13" s="2"/>
      <c r="U13" s="2"/>
      <c r="V13" s="2"/>
      <c r="W13" s="2"/>
      <c r="X13" s="2"/>
      <c r="Y13" s="2"/>
      <c r="Z13" s="2"/>
    </row>
    <row r="14" ht="13.5" customHeight="1">
      <c r="A14" s="2"/>
      <c r="B14" s="10"/>
      <c r="H14" s="11"/>
      <c r="I14" s="2"/>
      <c r="J14" s="2"/>
      <c r="K14" s="2"/>
      <c r="L14" s="2"/>
      <c r="M14" s="2"/>
      <c r="N14" s="2"/>
      <c r="O14" s="2"/>
      <c r="P14" s="2"/>
      <c r="Q14" s="2"/>
      <c r="R14" s="2"/>
      <c r="S14" s="2"/>
      <c r="T14" s="2"/>
      <c r="U14" s="2"/>
      <c r="V14" s="2"/>
      <c r="W14" s="2"/>
      <c r="X14" s="2"/>
      <c r="Y14" s="2"/>
      <c r="Z14" s="2"/>
    </row>
    <row r="15" ht="13.5" customHeight="1">
      <c r="A15" s="2"/>
      <c r="B15" s="10"/>
      <c r="H15" s="11"/>
      <c r="I15" s="2"/>
      <c r="J15" s="2"/>
      <c r="K15" s="2"/>
      <c r="L15" s="2"/>
      <c r="M15" s="2"/>
      <c r="N15" s="2"/>
      <c r="O15" s="2"/>
      <c r="P15" s="2"/>
      <c r="Q15" s="2"/>
      <c r="R15" s="2"/>
      <c r="S15" s="2"/>
      <c r="T15" s="2"/>
      <c r="U15" s="2"/>
      <c r="V15" s="2"/>
      <c r="W15" s="2"/>
      <c r="X15" s="2"/>
      <c r="Y15" s="2"/>
      <c r="Z15" s="2"/>
    </row>
    <row r="16" ht="13.5" customHeight="1">
      <c r="A16" s="2"/>
      <c r="B16" s="10"/>
      <c r="H16" s="11"/>
      <c r="I16" s="2"/>
      <c r="J16" s="2"/>
      <c r="K16" s="2"/>
      <c r="L16" s="2"/>
      <c r="M16" s="2"/>
      <c r="N16" s="2"/>
      <c r="O16" s="2"/>
      <c r="P16" s="2"/>
      <c r="Q16" s="2"/>
      <c r="R16" s="2"/>
      <c r="S16" s="2"/>
      <c r="T16" s="2"/>
      <c r="U16" s="2"/>
      <c r="V16" s="2"/>
      <c r="W16" s="2"/>
      <c r="X16" s="2"/>
      <c r="Y16" s="2"/>
      <c r="Z16" s="2"/>
    </row>
    <row r="17" ht="13.5" customHeight="1">
      <c r="A17" s="2"/>
      <c r="B17" s="10"/>
      <c r="H17" s="11"/>
      <c r="I17" s="2"/>
      <c r="J17" s="2"/>
      <c r="K17" s="2"/>
      <c r="L17" s="2"/>
      <c r="M17" s="2"/>
      <c r="N17" s="2"/>
      <c r="O17" s="2"/>
      <c r="P17" s="2"/>
      <c r="Q17" s="2"/>
      <c r="R17" s="2"/>
      <c r="S17" s="2"/>
      <c r="T17" s="2"/>
      <c r="U17" s="2"/>
      <c r="V17" s="2"/>
      <c r="W17" s="2"/>
      <c r="X17" s="2"/>
      <c r="Y17" s="2"/>
      <c r="Z17" s="2"/>
    </row>
    <row r="18" ht="13.5" customHeight="1">
      <c r="A18" s="2"/>
      <c r="B18" s="12"/>
      <c r="C18" s="13"/>
      <c r="D18" s="13"/>
      <c r="E18" s="13"/>
      <c r="F18" s="13"/>
      <c r="G18" s="13"/>
      <c r="H18" s="14"/>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35">
        <v>3.3</v>
      </c>
      <c r="B20" s="37" t="s">
        <v>74</v>
      </c>
      <c r="C20" s="31"/>
      <c r="D20" s="31"/>
      <c r="E20" s="31"/>
      <c r="F20" s="31"/>
      <c r="G20" s="31"/>
      <c r="H20" s="31"/>
      <c r="I20" s="38"/>
      <c r="J20" s="31"/>
      <c r="K20" s="31"/>
      <c r="L20" s="31"/>
      <c r="M20" s="31"/>
      <c r="N20" s="31"/>
      <c r="O20" s="31"/>
      <c r="P20" s="31"/>
      <c r="Q20" s="31"/>
      <c r="R20" s="31"/>
      <c r="S20" s="31"/>
      <c r="T20" s="31"/>
      <c r="U20" s="31"/>
      <c r="V20" s="31"/>
      <c r="W20" s="31"/>
      <c r="X20" s="31"/>
      <c r="Y20" s="31"/>
      <c r="Z20" s="31"/>
    </row>
    <row r="21" ht="13.5" customHeight="1">
      <c r="A21" s="31"/>
      <c r="B21" s="39" t="s">
        <v>75</v>
      </c>
      <c r="C21" s="40"/>
      <c r="D21" s="40"/>
      <c r="E21" s="40"/>
      <c r="F21" s="40"/>
      <c r="G21" s="40"/>
      <c r="H21" s="40"/>
      <c r="I21" s="31"/>
      <c r="J21" s="31"/>
      <c r="K21" s="31"/>
      <c r="L21" s="31"/>
      <c r="M21" s="31"/>
      <c r="N21" s="31"/>
      <c r="O21" s="31"/>
      <c r="P21" s="31"/>
      <c r="Q21" s="31"/>
      <c r="R21" s="31"/>
      <c r="S21" s="31"/>
      <c r="T21" s="31"/>
      <c r="U21" s="31"/>
      <c r="V21" s="31"/>
      <c r="W21" s="31"/>
      <c r="X21" s="31"/>
      <c r="Y21" s="31"/>
      <c r="Z21" s="31"/>
    </row>
    <row r="22" ht="13.5" customHeight="1">
      <c r="A22" s="2"/>
      <c r="B22" s="41" t="s">
        <v>76</v>
      </c>
      <c r="C22" s="8"/>
      <c r="D22" s="8"/>
      <c r="E22" s="8"/>
      <c r="F22" s="8"/>
      <c r="G22" s="8"/>
      <c r="H22" s="9"/>
      <c r="I22" s="2"/>
      <c r="J22" s="2"/>
      <c r="K22" s="2"/>
      <c r="L22" s="2"/>
      <c r="M22" s="2"/>
      <c r="N22" s="2"/>
      <c r="O22" s="2"/>
      <c r="P22" s="2"/>
      <c r="Q22" s="2"/>
      <c r="R22" s="2"/>
      <c r="S22" s="2"/>
      <c r="T22" s="2"/>
      <c r="U22" s="2"/>
      <c r="V22" s="2"/>
      <c r="W22" s="2"/>
      <c r="X22" s="2"/>
      <c r="Y22" s="2"/>
      <c r="Z22" s="2"/>
    </row>
    <row r="23" ht="13.5" customHeight="1">
      <c r="A23" s="2"/>
      <c r="B23" s="10"/>
      <c r="H23" s="11"/>
      <c r="I23" s="2"/>
      <c r="J23" s="2"/>
      <c r="K23" s="2"/>
      <c r="L23" s="2"/>
      <c r="M23" s="2"/>
      <c r="N23" s="2"/>
      <c r="O23" s="2"/>
      <c r="P23" s="2"/>
      <c r="Q23" s="2"/>
      <c r="R23" s="2"/>
      <c r="S23" s="2"/>
      <c r="T23" s="2"/>
      <c r="U23" s="2"/>
      <c r="V23" s="2"/>
      <c r="W23" s="2"/>
      <c r="X23" s="2"/>
      <c r="Y23" s="2"/>
      <c r="Z23" s="2"/>
    </row>
    <row r="24" ht="13.5" customHeight="1">
      <c r="A24" s="2"/>
      <c r="B24" s="10"/>
      <c r="H24" s="11"/>
      <c r="I24" s="2"/>
      <c r="J24" s="2"/>
      <c r="K24" s="2"/>
      <c r="L24" s="2"/>
      <c r="M24" s="2"/>
      <c r="N24" s="2"/>
      <c r="O24" s="2"/>
      <c r="P24" s="2"/>
      <c r="Q24" s="2"/>
      <c r="R24" s="2"/>
      <c r="S24" s="2"/>
      <c r="T24" s="2"/>
      <c r="U24" s="2"/>
      <c r="V24" s="2"/>
      <c r="W24" s="2"/>
      <c r="X24" s="2"/>
      <c r="Y24" s="2"/>
      <c r="Z24" s="2"/>
    </row>
    <row r="25" ht="13.5" customHeight="1">
      <c r="A25" s="2"/>
      <c r="B25" s="10"/>
      <c r="H25" s="11"/>
      <c r="I25" s="2"/>
      <c r="J25" s="2"/>
      <c r="K25" s="2"/>
      <c r="L25" s="2"/>
      <c r="M25" s="2"/>
      <c r="N25" s="2"/>
      <c r="O25" s="2"/>
      <c r="P25" s="2"/>
      <c r="Q25" s="2"/>
      <c r="R25" s="2"/>
      <c r="S25" s="2"/>
      <c r="T25" s="2"/>
      <c r="U25" s="2"/>
      <c r="V25" s="2"/>
      <c r="W25" s="2"/>
      <c r="X25" s="2"/>
      <c r="Y25" s="2"/>
      <c r="Z25" s="2"/>
    </row>
    <row r="26" ht="13.5" customHeight="1">
      <c r="A26" s="2"/>
      <c r="B26" s="10"/>
      <c r="H26" s="11"/>
      <c r="I26" s="2"/>
      <c r="J26" s="2"/>
      <c r="K26" s="2"/>
      <c r="L26" s="2"/>
      <c r="M26" s="2"/>
      <c r="N26" s="2"/>
      <c r="O26" s="2"/>
      <c r="P26" s="2"/>
      <c r="Q26" s="2"/>
      <c r="R26" s="2"/>
      <c r="S26" s="2"/>
      <c r="T26" s="2"/>
      <c r="U26" s="2"/>
      <c r="V26" s="2"/>
      <c r="W26" s="2"/>
      <c r="X26" s="2"/>
      <c r="Y26" s="2"/>
      <c r="Z26" s="2"/>
    </row>
    <row r="27" ht="13.5" customHeight="1">
      <c r="A27" s="2"/>
      <c r="B27" s="12"/>
      <c r="C27" s="13"/>
      <c r="D27" s="13"/>
      <c r="E27" s="13"/>
      <c r="F27" s="13"/>
      <c r="G27" s="13"/>
      <c r="H27" s="14"/>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35">
        <v>3.4</v>
      </c>
      <c r="B29" s="42" t="s">
        <v>77</v>
      </c>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31"/>
      <c r="B30" s="43" t="s">
        <v>78</v>
      </c>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34" t="s">
        <v>79</v>
      </c>
      <c r="C31" s="8"/>
      <c r="D31" s="8"/>
      <c r="E31" s="8"/>
      <c r="F31" s="8"/>
      <c r="G31" s="8"/>
      <c r="H31" s="9"/>
      <c r="I31" s="2"/>
      <c r="J31" s="2"/>
      <c r="K31" s="2"/>
      <c r="L31" s="2"/>
      <c r="M31" s="2"/>
      <c r="N31" s="2"/>
      <c r="O31" s="2"/>
      <c r="P31" s="2"/>
      <c r="Q31" s="2"/>
      <c r="R31" s="2"/>
      <c r="S31" s="2"/>
      <c r="T31" s="2"/>
      <c r="U31" s="2"/>
      <c r="V31" s="2"/>
      <c r="W31" s="2"/>
      <c r="X31" s="2"/>
      <c r="Y31" s="2"/>
      <c r="Z31" s="2"/>
    </row>
    <row r="32" ht="13.5" customHeight="1">
      <c r="A32" s="2"/>
      <c r="B32" s="10"/>
      <c r="H32" s="11"/>
      <c r="I32" s="2"/>
      <c r="J32" s="2"/>
      <c r="K32" s="2"/>
      <c r="L32" s="2"/>
      <c r="M32" s="2"/>
      <c r="N32" s="2"/>
      <c r="O32" s="2"/>
      <c r="P32" s="2"/>
      <c r="Q32" s="2"/>
      <c r="R32" s="2"/>
      <c r="S32" s="2"/>
      <c r="T32" s="2"/>
      <c r="U32" s="2"/>
      <c r="V32" s="2"/>
      <c r="W32" s="2"/>
      <c r="X32" s="2"/>
      <c r="Y32" s="2"/>
      <c r="Z32" s="2"/>
    </row>
    <row r="33" ht="13.5" customHeight="1">
      <c r="A33" s="2"/>
      <c r="B33" s="10"/>
      <c r="H33" s="11"/>
      <c r="I33" s="2"/>
      <c r="J33" s="2"/>
      <c r="K33" s="2"/>
      <c r="L33" s="2"/>
      <c r="M33" s="2"/>
      <c r="N33" s="2"/>
      <c r="O33" s="2"/>
      <c r="P33" s="2"/>
      <c r="Q33" s="2"/>
      <c r="R33" s="2"/>
      <c r="S33" s="2"/>
      <c r="T33" s="2"/>
      <c r="U33" s="2"/>
      <c r="V33" s="2"/>
      <c r="W33" s="2"/>
      <c r="X33" s="2"/>
      <c r="Y33" s="2"/>
      <c r="Z33" s="2"/>
    </row>
    <row r="34" ht="13.5" customHeight="1">
      <c r="A34" s="2"/>
      <c r="B34" s="10"/>
      <c r="H34" s="11"/>
      <c r="I34" s="2"/>
      <c r="J34" s="2"/>
      <c r="K34" s="2"/>
      <c r="L34" s="2"/>
      <c r="M34" s="2"/>
      <c r="N34" s="2"/>
      <c r="O34" s="2"/>
      <c r="P34" s="2"/>
      <c r="Q34" s="2"/>
      <c r="R34" s="2"/>
      <c r="S34" s="2"/>
      <c r="T34" s="2"/>
      <c r="U34" s="2"/>
      <c r="V34" s="2"/>
      <c r="W34" s="2"/>
      <c r="X34" s="2"/>
      <c r="Y34" s="2"/>
      <c r="Z34" s="2"/>
    </row>
    <row r="35" ht="13.5" customHeight="1">
      <c r="A35" s="2"/>
      <c r="B35" s="10"/>
      <c r="H35" s="11"/>
      <c r="I35" s="2"/>
      <c r="J35" s="2"/>
      <c r="K35" s="2"/>
      <c r="L35" s="2"/>
      <c r="M35" s="2"/>
      <c r="N35" s="2"/>
      <c r="O35" s="2"/>
      <c r="P35" s="2"/>
      <c r="Q35" s="2"/>
      <c r="R35" s="2"/>
      <c r="S35" s="2"/>
      <c r="T35" s="2"/>
      <c r="U35" s="2"/>
      <c r="V35" s="2"/>
      <c r="W35" s="2"/>
      <c r="X35" s="2"/>
      <c r="Y35" s="2"/>
      <c r="Z35" s="2"/>
    </row>
    <row r="36" ht="13.5" customHeight="1">
      <c r="A36" s="2"/>
      <c r="B36" s="10"/>
      <c r="H36" s="11"/>
      <c r="I36" s="2"/>
      <c r="J36" s="2"/>
      <c r="K36" s="2"/>
      <c r="L36" s="2"/>
      <c r="M36" s="2"/>
      <c r="N36" s="2"/>
      <c r="O36" s="2"/>
      <c r="P36" s="2"/>
      <c r="Q36" s="2"/>
      <c r="R36" s="2"/>
      <c r="S36" s="2"/>
      <c r="T36" s="2"/>
      <c r="U36" s="2"/>
      <c r="V36" s="2"/>
      <c r="W36" s="2"/>
      <c r="X36" s="2"/>
      <c r="Y36" s="2"/>
      <c r="Z36" s="2"/>
    </row>
    <row r="37" ht="13.5" customHeight="1">
      <c r="A37" s="2"/>
      <c r="B37" s="12"/>
      <c r="C37" s="13"/>
      <c r="D37" s="13"/>
      <c r="E37" s="13"/>
      <c r="F37" s="13"/>
      <c r="G37" s="13"/>
      <c r="H37" s="14"/>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sheetData>
  <mergeCells count="5">
    <mergeCell ref="A1:H1"/>
    <mergeCell ref="B5:H10"/>
    <mergeCell ref="B13:H18"/>
    <mergeCell ref="B22:H27"/>
    <mergeCell ref="B31:H37"/>
  </mergeCells>
  <hyperlinks>
    <hyperlink r:id="rId1" ref="B22"/>
  </hyperlinks>
  <printOptions/>
  <pageMargins bottom="0.75" footer="0.0" header="0.0" left="0.7" right="0.7" top="0.75"/>
  <pageSetup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2022-07-14T04:57:14Z</dcterms:created>
  <dc:creator>Asaf</dc:creator>
</cp:coreProperties>
</file>