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d.docs.live.net/49e7440331530252/Desktop/הכלה תשפב/הוגנות/ערכה לשעת חירום/"/>
    </mc:Choice>
  </mc:AlternateContent>
  <xr:revisionPtr revIDLastSave="0" documentId="8_{C7013DC4-4C19-4BC0-9507-E6272B0C0121}" xr6:coauthVersionLast="47" xr6:coauthVersionMax="47" xr10:uidLastSave="{00000000-0000-0000-0000-000000000000}"/>
  <bookViews>
    <workbookView xWindow="-120" yWindow="-120" windowWidth="38640" windowHeight="21240" activeTab="1" xr2:uid="{00000000-000D-0000-FFFF-FFFF00000000}"/>
  </bookViews>
  <sheets>
    <sheet name="מדריך למשתמש" sheetId="6" r:id="rId1"/>
    <sheet name="למורה" sheetId="1" r:id="rId2"/>
    <sheet name="למנהל.ת" sheetId="7" r:id="rId3"/>
    <sheet name="רפלקציה" sheetId="9" r:id="rId4"/>
    <sheet name="פלט למורה" sheetId="3" state="hidden" r:id="rId5"/>
    <sheet name="פלט למנהל-ת" sheetId="8" state="hidden" r:id="rId6"/>
  </sheets>
  <definedNames>
    <definedName name="_xlnm._FilterDatabase" localSheetId="1" hidden="1">למורה!$B$1:$R$55</definedName>
    <definedName name="_xlnm._FilterDatabase" localSheetId="2" hidden="1">למנהל.ת!$B$1:$R$55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3" i="7" l="1"/>
  <c r="AC54" i="7"/>
  <c r="AC55" i="7"/>
  <c r="AC7" i="7"/>
  <c r="D12" i="8"/>
  <c r="D11" i="8"/>
  <c r="D10" i="8"/>
  <c r="D9" i="8"/>
  <c r="D8" i="8"/>
  <c r="D7" i="8"/>
  <c r="D6" i="8"/>
  <c r="D5" i="8"/>
  <c r="D4" i="8"/>
  <c r="D3" i="8"/>
  <c r="D2" i="8"/>
  <c r="D1" i="8"/>
  <c r="AC52" i="7"/>
  <c r="AC51" i="7"/>
  <c r="AC50" i="7"/>
  <c r="AC49" i="7"/>
  <c r="AC47" i="7"/>
  <c r="AC46" i="7"/>
  <c r="AC45" i="7"/>
  <c r="AC44" i="7"/>
  <c r="AC42" i="7"/>
  <c r="AC41" i="7"/>
  <c r="AC40" i="7"/>
  <c r="AC39" i="7"/>
  <c r="AC38" i="7"/>
  <c r="AC36" i="7"/>
  <c r="AC35" i="7"/>
  <c r="AC34" i="7"/>
  <c r="AC33" i="7"/>
  <c r="AC31" i="7"/>
  <c r="AC30" i="7"/>
  <c r="AC29" i="7"/>
  <c r="AC28" i="7"/>
  <c r="AC27" i="7"/>
  <c r="AC26" i="7"/>
  <c r="AC24" i="7"/>
  <c r="AC23" i="7"/>
  <c r="AC22" i="7"/>
  <c r="AC21" i="7"/>
  <c r="AC20" i="7"/>
  <c r="AC18" i="7"/>
  <c r="AC17" i="7"/>
  <c r="AC16" i="7"/>
  <c r="AC15" i="7"/>
  <c r="AC13" i="7"/>
  <c r="AC12" i="7"/>
  <c r="AC11" i="7"/>
  <c r="AC10" i="7"/>
  <c r="AC9" i="7"/>
  <c r="AC6" i="7"/>
  <c r="AC5" i="7"/>
  <c r="AC4" i="7"/>
  <c r="AC3" i="7"/>
  <c r="D12" i="3"/>
  <c r="D11" i="3"/>
  <c r="D10" i="3"/>
  <c r="D9" i="3"/>
  <c r="D8" i="3"/>
  <c r="D7" i="3"/>
  <c r="D6" i="3"/>
  <c r="D5" i="3"/>
  <c r="D4" i="3"/>
  <c r="D3" i="3"/>
  <c r="D2" i="3"/>
  <c r="D1" i="3"/>
  <c r="AC42" i="1"/>
  <c r="AC44" i="1"/>
  <c r="AC45" i="1"/>
  <c r="AC46" i="1"/>
  <c r="AC47" i="1"/>
  <c r="AC49" i="1"/>
  <c r="AC50" i="1"/>
  <c r="AC51" i="1"/>
  <c r="AC52" i="1"/>
  <c r="AC54" i="1"/>
  <c r="AC55" i="1"/>
  <c r="AC7" i="1"/>
  <c r="AC9" i="1"/>
  <c r="AC10" i="1"/>
  <c r="AC11" i="1"/>
  <c r="AC12" i="1"/>
  <c r="AC13" i="1"/>
  <c r="AC15" i="1"/>
  <c r="AC16" i="1"/>
  <c r="AC17" i="1"/>
  <c r="AC18" i="1"/>
  <c r="AC20" i="1"/>
  <c r="AC21" i="1"/>
  <c r="AC22" i="1"/>
  <c r="AC23" i="1"/>
  <c r="AC24" i="1"/>
  <c r="AC26" i="1"/>
  <c r="AC27" i="1"/>
  <c r="AC28" i="1"/>
  <c r="AC29" i="1"/>
  <c r="AC30" i="1"/>
  <c r="AC31" i="1"/>
  <c r="AC33" i="1"/>
  <c r="AC34" i="1"/>
  <c r="AC35" i="1"/>
  <c r="AC36" i="1"/>
  <c r="AC38" i="1"/>
  <c r="AC39" i="1"/>
  <c r="AC40" i="1"/>
  <c r="AC41" i="1"/>
  <c r="AC4" i="1"/>
  <c r="AC5" i="1"/>
  <c r="AC6" i="1"/>
  <c r="AC3" i="1"/>
  <c r="H66" i="7" l="1"/>
  <c r="C9" i="8" s="1"/>
  <c r="L23" i="8" s="1"/>
  <c r="H68" i="7"/>
  <c r="C11" i="8" s="1"/>
  <c r="N26" i="8" s="1"/>
  <c r="H62" i="7"/>
  <c r="C5" i="8" s="1"/>
  <c r="H20" i="8" s="1"/>
  <c r="H61" i="7"/>
  <c r="C4" i="8" s="1"/>
  <c r="G19" i="8" s="1"/>
  <c r="H60" i="7"/>
  <c r="C3" i="8" s="1"/>
  <c r="F18" i="8" s="1"/>
  <c r="H59" i="7"/>
  <c r="C2" i="8" s="1"/>
  <c r="H64" i="7"/>
  <c r="C7" i="8" s="1"/>
  <c r="J22" i="8" s="1"/>
  <c r="H58" i="7"/>
  <c r="C1" i="8" s="1"/>
  <c r="D16" i="8" s="1"/>
  <c r="H65" i="7"/>
  <c r="C8" i="8" s="1"/>
  <c r="K23" i="8" s="1"/>
  <c r="H63" i="7"/>
  <c r="C6" i="8" s="1"/>
  <c r="H69" i="7"/>
  <c r="C12" i="8" s="1"/>
  <c r="H67" i="7"/>
  <c r="C10" i="8" s="1"/>
  <c r="M25" i="8" s="1"/>
  <c r="H69" i="1"/>
  <c r="H68" i="1"/>
  <c r="H67" i="1"/>
  <c r="H66" i="1"/>
  <c r="H65" i="1"/>
  <c r="H64" i="1"/>
  <c r="C7" i="3" s="1"/>
  <c r="H59" i="1"/>
  <c r="H62" i="1"/>
  <c r="H63" i="1"/>
  <c r="H61" i="1"/>
  <c r="H60" i="1"/>
  <c r="H58" i="1"/>
  <c r="H19" i="8" l="1"/>
  <c r="G18" i="8"/>
  <c r="J21" i="8"/>
  <c r="N25" i="8"/>
  <c r="F17" i="8"/>
  <c r="E16" i="8"/>
  <c r="E17" i="8"/>
  <c r="I20" i="8"/>
  <c r="I21" i="8"/>
  <c r="O26" i="8"/>
  <c r="O15" i="8"/>
  <c r="M24" i="8"/>
  <c r="D15" i="8"/>
  <c r="L24" i="8"/>
  <c r="K22" i="8"/>
  <c r="C9" i="3"/>
  <c r="L24" i="3" s="1"/>
  <c r="C2" i="3"/>
  <c r="E17" i="3" s="1"/>
  <c r="C3" i="3"/>
  <c r="F17" i="3" s="1"/>
  <c r="C5" i="3"/>
  <c r="H20" i="3" s="1"/>
  <c r="J21" i="3"/>
  <c r="C1" i="3"/>
  <c r="D15" i="3" s="1"/>
  <c r="C10" i="3"/>
  <c r="M25" i="3" s="1"/>
  <c r="C4" i="3"/>
  <c r="G18" i="3" s="1"/>
  <c r="C11" i="3"/>
  <c r="N26" i="3" s="1"/>
  <c r="C8" i="3"/>
  <c r="K23" i="3" s="1"/>
  <c r="C6" i="3"/>
  <c r="I21" i="3" s="1"/>
  <c r="C12" i="3"/>
  <c r="O15" i="3" s="1"/>
  <c r="N25" i="3" l="1"/>
  <c r="J22" i="3"/>
  <c r="D16" i="3"/>
  <c r="G19" i="3"/>
  <c r="L23" i="3"/>
  <c r="E16" i="3"/>
  <c r="H19" i="3"/>
  <c r="M24" i="3"/>
  <c r="K22" i="3"/>
  <c r="O26" i="3"/>
  <c r="F18" i="3"/>
  <c r="I20"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<sst xmlns="http://schemas.openxmlformats.org/spreadsheetml/2006/main" count="757" uniqueCount="254">
  <si>
    <t>agency</t>
  </si>
  <si>
    <t>co-agency</t>
  </si>
  <si>
    <t>שאלה</t>
  </si>
  <si>
    <t>דירוג</t>
  </si>
  <si>
    <t>דוגמאות ועדויות</t>
  </si>
  <si>
    <t>עקרונות חינוך מודע הוגנות</t>
  </si>
  <si>
    <t>איכות</t>
  </si>
  <si>
    <t>מעטפת</t>
  </si>
  <si>
    <t>גמישות</t>
  </si>
  <si>
    <t>אמון</t>
  </si>
  <si>
    <t>אכפתיות</t>
  </si>
  <si>
    <t>משפחות</t>
  </si>
  <si>
    <t>מגוון</t>
  </si>
  <si>
    <t>נגישות</t>
  </si>
  <si>
    <t>שקיפות</t>
  </si>
  <si>
    <t>Agency &amp; Co-agency</t>
  </si>
  <si>
    <t>Agency</t>
  </si>
  <si>
    <t>Co-agency</t>
  </si>
  <si>
    <t>אדוות, חלחול ושינוי</t>
  </si>
  <si>
    <t>מעטפת ומשפחות</t>
  </si>
  <si>
    <t>פיקוח ורשות</t>
  </si>
  <si>
    <t>כלל לא</t>
  </si>
  <si>
    <t>כלל לא: תכנון והובלת הפעילות הם באחריות הצוות</t>
  </si>
  <si>
    <t>כלל לא: הצוות פועל עפ"י התוכנית המובנית של הפעילות</t>
  </si>
  <si>
    <t>כלל לא: הקשר בין ביה"ס להורים ולקהילה אינו חלק מהפעילות</t>
  </si>
  <si>
    <t>כלל לא: לא נעשות פעולות מיוחדות בתחום זה</t>
  </si>
  <si>
    <t xml:space="preserve">כלל לא: לא מוקדשת תשומת לב רבה לשונות </t>
  </si>
  <si>
    <t>כלל לא: לא ניתן דגש רב על התרומה של "השונה"</t>
  </si>
  <si>
    <t>כלל לא: אין התייחסות מיוחדת לנושא</t>
  </si>
  <si>
    <t>כלל לא: המעטפת אינה מעורבת</t>
  </si>
  <si>
    <t>במידה מועטה</t>
  </si>
  <si>
    <t>במידה בינונית או חלקית</t>
  </si>
  <si>
    <t>במידה בינונית</t>
  </si>
  <si>
    <t>במידה בינונית: מתקיימת עבודה בקבוצות, אך במשימות מובנות</t>
  </si>
  <si>
    <t>במידה בינונית: בעיקר במקרים מיוחדים שהדבר נדרש</t>
  </si>
  <si>
    <t>במידה בינונית: ניתן מרחב ליוזמה והובלה לחלק מהתלמידים או לחלק מוגבל מהפעילות</t>
  </si>
  <si>
    <t>במידה בינונית: הצוות נהנה ממידה של אוטונומיה בתוך גבולות ברורים</t>
  </si>
  <si>
    <t>במידה בינונית: קיימות כמה הזדמנויות לשותפות בהיקף מוגבל</t>
  </si>
  <si>
    <t>במידה בינונית: מדי פעם נעשות פעולות לטיפוח התקשורת הפתוחה בין התלמידים והצוות</t>
  </si>
  <si>
    <t>במידה בינונית: יש אפשרויות בחירה מסוימות</t>
  </si>
  <si>
    <t>במידה בינונית: נעשות התאמות במקרים מיוחדים</t>
  </si>
  <si>
    <t>במידה בינונית: קיימים משאבים להתאמות במקרים מיוחדים</t>
  </si>
  <si>
    <t>במידה בינונית: קיימת הכרה מסוימת בשונות, אך ללא אפשרויות רבות לתת לה ביטוי</t>
  </si>
  <si>
    <t>במידה בינונית: קיימות הזדמנויות לתלמידים לבטא את הקול הייחודי שלהם</t>
  </si>
  <si>
    <t>במידה בינונית: קיימת פעילות בקבוצות ולעיתים יש הקפדה על הרכב הטרוגני של הקבוצות</t>
  </si>
  <si>
    <t>במידה בינונית: נעשה מיפוי חלקי, בעיקר בנוגע למקרים בולטים במיוחד</t>
  </si>
  <si>
    <t>במידה בינונית: נעשות התאמות במקרים מיוחדים או באופן חלקי</t>
  </si>
  <si>
    <t>במידה בינונית: יש חלקים מהפעילות אשר התכנון שלהם חשוף לתלמידים או נתון להשפעתם</t>
  </si>
  <si>
    <t>במידה בינונית: ההורים מקבלים עדכון מדי פעם</t>
  </si>
  <si>
    <t>במידה רבה</t>
  </si>
  <si>
    <t>במידה רבה מאוד: יש שפע של משאבים מגוונים שמוקצים לטובת העניין</t>
  </si>
  <si>
    <t>במידה רבה מאוד: הצוות משדר אמון בתלמידים ומאפשר להם להוביל, להעז וגם לטעות</t>
  </si>
  <si>
    <t>במידה רבה מאוד: השותפות בין ביה"ס להורים והקהילה הוא נדבך מרכזי לאורך הפעילות</t>
  </si>
  <si>
    <t>במידה רבה מאוד: ניתן דגש רב על טיפוח התקשורת בין התלמידים והצוות כבסיס לקידום המעורבות של התלמידים בהובלת הפעילות</t>
  </si>
  <si>
    <t>במידה רבה מאוד: באופן תדיר מתקיימות התאמות של הפעילות גם לעניין וגם לקשיים שהתלמידים מעלים</t>
  </si>
  <si>
    <t>במידה רבה מאוד: באופן תדיר מתקיימות התאמות של הפעילות גם לבעיות חברתיות וגם לבעיות רגשיות שמתעוררות בקרב התלמידים</t>
  </si>
  <si>
    <t>במידה רבה מאוד: קיימת הכרה בשונות ומוקדש לה מקום וזמן לא מבוטלים</t>
  </si>
  <si>
    <t>במידה רבה מאוד: מושקעים מאמצים על מנת שהקול הייחודי של כל תלמיד ותלמידה יישמע ויקבל מקום</t>
  </si>
  <si>
    <t>במידה רבה מאוד: קיימת פעילות בקבוצות הטרוגניות במכוון, אשר יוזמות ומקדמות יחד מטרות משותפות</t>
  </si>
  <si>
    <t>במידה רבה מאוד: מוקדש מקום וזמן ניכרים על מנת להבטיח שהתלמידים יכירו ויבינו היטב את מטרות הפעילות</t>
  </si>
  <si>
    <t>במידה רבה מאוד: חלק ניכר מהפעילות מתוכנן בשיתוף עם התלמידים ובשקיפות מלאה</t>
  </si>
  <si>
    <t>במידה רבה מאוד: הערכת התלמידים מתקיימת רק לאחר שתהליך ההערכה נידון בצורה יסודית עם התלמידים</t>
  </si>
  <si>
    <t>במידה רבה מאוד: ההורים מקבלים עדכונים שוטפים וגם מוזמנים לקחת חלק בפעילות</t>
  </si>
  <si>
    <t>במידה רבה מאוד</t>
  </si>
  <si>
    <t>ממדי ההוגנות</t>
  </si>
  <si>
    <t>כלל לא: צוות ההוראה מקבל תוכנית מובנית ללא הסברים</t>
  </si>
  <si>
    <t>במידה רבה מאוד: צוות ההוראה הוא שותף מלא בגיבוש המטרות ובתכנון מהלך הפעילות</t>
  </si>
  <si>
    <t>במידה רבה מאוד: השגת היעדים בפעילות מבוססת על עבודת צוות ולקיחת אחריות משותפת</t>
  </si>
  <si>
    <t>במידה בינונית: ניתן להצביע על שינוי מסוים בקרב חלק מהתלמידים</t>
  </si>
  <si>
    <t>במידה רבה מאוד: רבים מהתלמידים הושפעו מהפעילות וחל אצלם שינוי בהתנהגות או בחשיבה</t>
  </si>
  <si>
    <t>במידה רבה מאוד: זהו מרכיב מרכזי בפעילות</t>
  </si>
  <si>
    <t>במידה רבה מאוד: המעטפת מאוד מעורבת ותומכת במגוון דרכים</t>
  </si>
  <si>
    <t>במידה רבה מאוד: יש בפעילות גם חדשנות וגם הצבת רף גבוה</t>
  </si>
  <si>
    <t>במידה רבה מאוד: ישנם משאבים שמיועדים להנגשה והסרה של מגוון רחב של חסמים</t>
  </si>
  <si>
    <t>נקודות לשימור</t>
  </si>
  <si>
    <t>Pie</t>
  </si>
  <si>
    <t>גמישות
agency</t>
  </si>
  <si>
    <t>אמון
agency</t>
  </si>
  <si>
    <t>agency
co-agency</t>
  </si>
  <si>
    <t>אכפתיות
agency</t>
  </si>
  <si>
    <t>מגוון
agency</t>
  </si>
  <si>
    <t>האם הוצבו דרישות רלוונטיות שמציבות רף גבוה לצוות?</t>
  </si>
  <si>
    <t>האם ניתן לחברות וחברי הצוות משוב שמקדם אותם לעבר היעדים שהגדירו לעצמם?</t>
  </si>
  <si>
    <t>האם מתקיימת עבודת צוות ולקיחת אחריות משותפת?</t>
  </si>
  <si>
    <t>האם מושקעים משאבים (כוח אדם, הדרכות, עזרים פיזיים או טכנולוגיים) לטובת שילוב גישות חדשניות של הוראה, למידה והערכה?</t>
  </si>
  <si>
    <t>האם הפעולות שנעשות מבוססות על נתונים עדכניים?</t>
  </si>
  <si>
    <t xml:space="preserve">במידה רבה: ניתן משוב אישי משמעותי ומקדם אך בהתאם ליעדים אחידים </t>
  </si>
  <si>
    <t>במידה רבה מאוד: הדרישות גם רלוונטיות וגם מציבות רף גבוה</t>
  </si>
  <si>
    <t>במידה רבה מאוד: ניתן משוב משמעותי בהתאם ליעדים שהמורה לקח/ה חלק בהגדרתם</t>
  </si>
  <si>
    <t>במידה רבה מאוד: עבודה בקבוצות שפועלות באופן אוטונומי להשגת יעדים שהציבו לעצמן</t>
  </si>
  <si>
    <t>האם נעשים חיבורים לעולם הרגשי, למעגלי הזהות והשייכות של כלל חברות וחברי הצוות באופן מתוכנן?</t>
  </si>
  <si>
    <t>האם מתקיימות סדירויות לביסוס ההכרות והקשר האישי בין ההנהלה והצוות?</t>
  </si>
  <si>
    <t>האם קיימת הכרות מעמיקה בין חברות וחברי הצוות המאפשרת להם לפעול יחד?</t>
  </si>
  <si>
    <t>האם חברות וחברי הצוות מקבלים פיתוח מקצועי שעונה על צרכיהם?</t>
  </si>
  <si>
    <t>האם מתקיים ליווי אישי וקבוצתי לחברי וחברות הצוות לפי צרכיהם?</t>
  </si>
  <si>
    <t>במידה בינונית: לעיתים, אך לא כחלק מובנה ומרכזי בפעילות</t>
  </si>
  <si>
    <t>במידה רבה מאוד: חיבורים לעולם הרגשי, למעגלי הזהות והשייכות, מקבלים מקום באופן תדיר ויזום</t>
  </si>
  <si>
    <t>במידה רבה: מוקדש זמן להעמקת הקשר האישי בין הצוות להנהלה</t>
  </si>
  <si>
    <t xml:space="preserve">במידה רבה מאוד: ביסוס הקשר האישי הוא מרכיב משמעותי במערכות היחסים </t>
  </si>
  <si>
    <t>במידה רבה מאוד: קיים דגש על טיפוח שיח אמפתי בין חברות וחברי הצוות אשר מסייע לפעולה המשותפת שלהם</t>
  </si>
  <si>
    <t>במידה רבה: הפיתוח מקצועי מותאם לצרכי הצוות</t>
  </si>
  <si>
    <t>במידה רבה מאוד: הפיתוח המקצועי עונה לצרכי הצוות כפי שעלו מהם</t>
  </si>
  <si>
    <t>במידה רבה מאוד: הצוות מקבל ליווי ותמיכה באופן תדיר ויזום ובמגוון תחומים</t>
  </si>
  <si>
    <t>האם חברות וחברי הצוות מובילים ויוזמים מהלכים בבית הספר?</t>
  </si>
  <si>
    <t xml:space="preserve">האם מערכות היחסים מושתתות על שיח דיאלוגי ופתיחות עם צוות, תלמידים, תלמידות ומשפחותיהם? </t>
  </si>
  <si>
    <t>האם בצוותים השונים מתקיים שיח משתף ומתייעץ שאינו שיפוטי כלפי טעויות?</t>
  </si>
  <si>
    <t>האם התלמידים, התלמידות ומשפחותיהם, מובילים פעילויות ומהלכים בית ספריים?</t>
  </si>
  <si>
    <t>האם ניתנת לחברות וחברי הצוות בחירה באופן ההשתתפות המתאים להם?</t>
  </si>
  <si>
    <t>האם קיימות הזדמנויות לחברות וחברי הצוות ליזום ולקדם שינויים במגוון זירות?</t>
  </si>
  <si>
    <t>האם נעשות התאמות שמתחשבות בצרכים של חברות וחברי הצוות?</t>
  </si>
  <si>
    <t>האם קיימות אפשרויות בחירה לחברות וחברי הצוות המותאמות למגוון החוזקות והיכולות שלהם?</t>
  </si>
  <si>
    <t>האם נעשות התאמות של תוכניות ומענים חינוכיים מערכתיים שונים לפי הצרכים שמתעוררים בקרב הצוות, התלמידים, התלמידות ומשפחותיהם?</t>
  </si>
  <si>
    <t xml:space="preserve">במידה רבה מאוד:לכל חברי הצוות יש אפשרויות בחירה באופן ההשתתפות הנכונה עבורו/ה בזירות שונות </t>
  </si>
  <si>
    <t>במידה רבה: קיימות דיי הזדמנויות ללקיחת יוזמה וקידום שינויים</t>
  </si>
  <si>
    <t>במידה רבה מאוד: קיימות הזדמנויות מרובות ללקיחת יוזמה וקידום שינויים במגוון זירות</t>
  </si>
  <si>
    <t>במידה רבה: נעשות התאמות במידה רבה</t>
  </si>
  <si>
    <t>במידה רבה מאוד: כל פעילות או החלטה נעשת על פי התאמות לצרכים של חברות וחברי הצוות</t>
  </si>
  <si>
    <t>במידה בינונית: באירועים מיוחדים</t>
  </si>
  <si>
    <t>במידה רבה מאוד: כלל הצוות בא לידי ביטוי בצורות השתתפות שונות המביאות לידי ביטוי את חוזקותיהם ויכולותיהם</t>
  </si>
  <si>
    <t>כלל לא:</t>
  </si>
  <si>
    <t>האם חברות וחברי הצוות, מביאים לידי ביטוי את הזהויות השונות שלהם ומייצרים היכרות ודיאלוג?</t>
  </si>
  <si>
    <t xml:space="preserve">האם חברות וחברי הצוות משמיעים את קולם הייחודי? </t>
  </si>
  <si>
    <t>האם חברות וחברי הצוות מציגים עמדות ונקודות מבט שונות, כולל אלו שבדרך כלל נשמעות פחות?</t>
  </si>
  <si>
    <t xml:space="preserve">האם מגוון הזהויות (תרבות, מגדר, דת) בקהילה באות לידי ביטוי גם בהרכב הצוות? </t>
  </si>
  <si>
    <t>האם מגוון הזהויות (תרבות, מגדר, דת) בקהילה, באות לידי ביטוי בעיצוב המרחב?</t>
  </si>
  <si>
    <t>האם חלוקת התפקידים בקרב חברות וחברי הצוות, מבטיחה ייצוג מגדרי/תרבותי/דתי שוויוני, בתפקידים שיש להם אחריות ויכולת השפעה?</t>
  </si>
  <si>
    <t>כלל לא: לא מוקדשת תשומת לב רבה לשונות בצוות</t>
  </si>
  <si>
    <t>במידה בינונית: קיימות הזדמנויות להשמעת הקול, אך חברי וחברות הצוות לא מנצלים אותן</t>
  </si>
  <si>
    <t>במידה רבה מאוד: הקול הייחודי של כל חברת וחבר צוות בא לידי ביטוי ונשמע בהזדמנויות רבות ומגוונות</t>
  </si>
  <si>
    <t>במידה רבה מאוד: חלק מרכזי בפעילות מאפשר מקום למגוון עמדות ונקודות מבט כולל לאלו שבד"כ נשמעות פחות</t>
  </si>
  <si>
    <t>במידה בינונית: קיים אך לא באופן מייצג</t>
  </si>
  <si>
    <t>במידה רבה מאוד: המגוון הקיים בקהילה קיים גם בצוות באופן מייצג ואף יותר</t>
  </si>
  <si>
    <t>כלל לא: לא ניתן דגש לכך במרחב כלל</t>
  </si>
  <si>
    <t>במידה בינונית: בצורה לא מתוכננת</t>
  </si>
  <si>
    <t>במידה רבה: במרחבים מסוימים הושם דגש בעיצוב הסביבה על פי מגוון הזהויות</t>
  </si>
  <si>
    <t>במידה רבה מאוד: הדגש על מגוון זהויות נמצא בלב הבחירות העיצוביות לכלל הסביבות הפיזיות</t>
  </si>
  <si>
    <t xml:space="preserve">במידה רבה מאוד: קיימת הקפדה רבה על ייצוג מאוזן של צוות בתפקידים עם אחריות והשפעה - כזה שמערער על סטריאוטיפים מגדריים/תרבותיים/דתיים </t>
  </si>
  <si>
    <t>האם נערך מיפוי שיטתי של החסמים שמגבילים מעורבות והשתתפות של כולם (חסמים מערכתיים/חברתיים)?</t>
  </si>
  <si>
    <t>האם ננקטות פעולות להסרת החסמים ולהבטחת ההשתתפות המלאה של כולם?</t>
  </si>
  <si>
    <t>האם קיימים די משאבים (כוח אדם, פיתוח מקצועי, עזרים פיזיים או טכנולוגיים) לטובת הבטחת ההשתתפות של כולם?</t>
  </si>
  <si>
    <t>במידה רבה מאוד: קיימת הקפדה על עריכת מיפוי שיטתי ויסודי של חסמים באופן סדור ויזום סביב כל מהלך</t>
  </si>
  <si>
    <t>במידה בינונית: ננקטות פעולות רק במקרים מיוחדים או באופן חלקי</t>
  </si>
  <si>
    <t>במידה רבה מאוד: מוקדשת תשומת לב רבה להסרת חסמים שמבטיחה מעורבות פעילה ומלאה של כל חברי הצוות, תלמיד ותלמידה ומשפחותיהם</t>
  </si>
  <si>
    <t>במידה בינונית: רק במקרים מיוחדים</t>
  </si>
  <si>
    <t>במידה רבה: נעשות התאמות אך לא בצורה שמקדישה תשומת לב למניעת תיוגים</t>
  </si>
  <si>
    <t>במידה רבה מאוד: נעשות התאמות ובמיוחד בצורה 'שקופה' - כך שימנע תיוג שלילי</t>
  </si>
  <si>
    <t>במידה רבה מאוד: ישנם משאבים שמיועדים להנגשה והסרה של מגוון רחב של חסמים כך שתובטח ההשתתפות של כולם</t>
  </si>
  <si>
    <t xml:space="preserve">האם ההחלטות שמתקבלות וההיגיון שבהן מוצגים לצוות, תלמידים, תלמידות ומשפחותיהם בצורה שקופה וברורה? </t>
  </si>
  <si>
    <t>האם תהליכי התכנון והקצאת המשאבים שקופים לצוות, תלמידים, תלמידות ומשפחותיהם ומאפשרים להם שותפות בקבלת ההחלטות?</t>
  </si>
  <si>
    <t>האם הציפיות מכל חברות וחברי הצוות מוצגות בצורה שקופה וברורה?</t>
  </si>
  <si>
    <t>האם האמצעים והקריטריונים להערכת התלמידים והתלמידות, מוצגים להם ולמשפחותיהם בצורה ברורה ושקופה?</t>
  </si>
  <si>
    <t>האם המטרות, היעדים, דרכי היישום, ומדדי התוצאה של תכנית העבודה השנתית מוצגים בצורה שקופה לחברות וחברי הצוות ומאפשרים שינויים?</t>
  </si>
  <si>
    <t>במידה רבה מאוד: מוקדש מקום וזמן ניכרים על מנת להבטיח שכולם יכירו ויבינו היטב את ההחלטות שמתקבלות וההגיון שבהן</t>
  </si>
  <si>
    <t>במידה בינונית: יש חלקים מהפעילות אשר התכנון שלהם חשוף אך לא נתון להשפעתם</t>
  </si>
  <si>
    <t>במידה רבה מאוד: חלק ניכר מהפעילות מתוכנן בשיתוף כלל המשתתפים ובשקיפות מלאה סביב הקצאת המשאבים ונתון להשפעתם</t>
  </si>
  <si>
    <t>במידה בינונית: כאשר יש צורך נעשה תיאום ציפיות מחודש</t>
  </si>
  <si>
    <t>במידה רבה: הציפיות ברורות ומוצגות בכל עת</t>
  </si>
  <si>
    <t>במידה רבה מאוד: הציפיות ברורות, מוצגות בכל עת ופתוחות לשיח דיאלוגי ושינויים</t>
  </si>
  <si>
    <t>במידה בינונית: הערכת התלמידים/ות מתקיימת רק לאחר שתהליך ההערכה הוצג לכלל התלמידים/ות, ללא שיתוף של משפחותיהם</t>
  </si>
  <si>
    <t>במידה רבה: הערכת התלמידים/ות מתקיימת רק לאחר שתהליך ההערכה הוצג לכלל התלמידים/ות ומשפחותיהם</t>
  </si>
  <si>
    <t>במידה רבה מאוד: הערכת התלמידים/ות מתקיימת רק לאחר שתהליך ההערכה נידון בצורה יסודית עם התלמידים/ות ומשפחותיהם</t>
  </si>
  <si>
    <t>כלל לא: תכנית העבודה לא חשופה לצוות</t>
  </si>
  <si>
    <t>במידה מועטה: הצוות מקבל תוכנית מובנית ללא הסברים</t>
  </si>
  <si>
    <t xml:space="preserve">במידה בינונית: הצוות מקבל תוכנית מובנית, מפורטת ומתווכת </t>
  </si>
  <si>
    <t>במידה רבה: הצוות מקבל תכנית עבודה מובנית, בצורה מפורטת, ויכול להציע בה שינויים</t>
  </si>
  <si>
    <t>במידה רבה מאוד: הצוות הינו שותף מלא בכתיבת תכנית העבודה על כל מרכיביה כולל הוצאתה לפועל</t>
  </si>
  <si>
    <t xml:space="preserve">האם חברות וחברי הצוות לוקחים יוזמה ואחריות בתהליך הצבת מטרותיהם ודרכי השגתן? </t>
  </si>
  <si>
    <t>האם חברות וחברי הצוות משתתפים באופן פעיל במגוון זירות, בהשמעת קול, בבחירה, במעורבות ומחוייבות?</t>
  </si>
  <si>
    <t>האם עבודת הצוות וההנהלה מבוססת על שיח משתף שבמהלכו מוצבים יעדים קבוצתיים ויחד פועלים למימושם?</t>
  </si>
  <si>
    <t>האם חברות וחברי הצוות יוזמים ומקדמים שינויים בצורה קבוצתית במגוון זירות?</t>
  </si>
  <si>
    <t>האם בתהליכי העבודה, נשמעים קולות ונלקחת אחריות וסמכות על ידי מי שבד"כ אינם נשמעים ואינם באים לידי ביטוי?</t>
  </si>
  <si>
    <t>האם תהליכי קבלת ההחלטות מאתגרים ומשנים דפוסים קיימים הבאים לידי ביטוי באופן ובתוצאת קבלת ההחלטות עצמן?</t>
  </si>
  <si>
    <t>האם ניתן לומר שחברות וחברי הצוות עוברים שינוי בחשיבה ו/או בהתנהגות בעקבות התהליכים שיושמו?</t>
  </si>
  <si>
    <t>האם ניתן לומר שמערכות היחסים ודרכי התקשרות בין כלל חברי וחברות הצוות וההנהלה עוברים שינוי בעקבות התהליכים שיושמו?</t>
  </si>
  <si>
    <t>האם הפעילות מבוססת על גישות חדשניות ומציבה רף גבוה ללמידה?</t>
  </si>
  <si>
    <t xml:space="preserve">האם התלמידים והתלמידות מגדירים לעצמם יעדים ומקבלים משוב שמקדם אותם לעברם? </t>
  </si>
  <si>
    <t>האם מתקיימת פעילות בקבוצות קטנות שמטפחת עבודת צוות ולקיחת אחריות משותפת?</t>
  </si>
  <si>
    <t>האם נעשים חיבורים לעולם הרגשי, למעגלי הזהות והשייכות של התלמידים והתלמידות ומשפחותיהם באופן מתוכנן?</t>
  </si>
  <si>
    <t>האם הפעילות מייצרת היכרות מעמיקה בין ההתלמידים והתלמידות המאפשרת להם לפעול יחד?</t>
  </si>
  <si>
    <t xml:space="preserve">האם הצוות מודע ומתייחס לרקע הייחודי ולזהות האישית של כל תלמיד ותלמידה? </t>
  </si>
  <si>
    <t>האם ניתן מרחב לשיח ועיבוד למגוון ההתמודדויות של התלמידים, התלמידות ומשפחותיהם?</t>
  </si>
  <si>
    <t>האם צוות ההוראה מפנה מקום לתלמידים, לתלמידות ולמשפחותיהם להיות מעורבים ואף להוביל את הפעילות?</t>
  </si>
  <si>
    <t>האם מתקיימות מערכות יחסים המושתתות על שיח דיאלוגי ופתיחות בין הצוות לתלמידים, תלמידות ומשפחותיהם?</t>
  </si>
  <si>
    <t xml:space="preserve">האם מתקיים שיח משתף, מתייעץ ושאינו שיפוטי כלפי טעויות, עם התלמידים, התלמידות ומשפחותיהם? </t>
  </si>
  <si>
    <t>האם התלמידים, התלמידות ומשפחותיהם יכולים לבחור את אופן ההשתתפות המתאים להם מבין אפשרויות מגוונות באופן שמותאם למגוון החוזקות, הרצונות ולרקע שלהם?</t>
  </si>
  <si>
    <t>האם יש מקום לתלמידים והתלמידות ליזום ולקדם שינויים בפעילות, הן כיחידים והן כקבוצה?</t>
  </si>
  <si>
    <t xml:space="preserve">האם נעשות התאמות שמתחשבות בצרכים של התלמידים, התלמידות ומשפחותיהם? </t>
  </si>
  <si>
    <t xml:space="preserve">האם נעשות התאמות לסוגיות חברתיות ורגשיות רלוונטיות שהתלמידים והתלמידות ומשפחותיהם מעלים? </t>
  </si>
  <si>
    <t>האם המשאבים המוקצים (כוח אדם, פיתוח מקצועי, עזרים פיזיים או טכנולוגיים) מנוצלים כדי לבצע התאמות בפעילות לאור צרכי התלמידים, התלמידות ומשפחותיהם?</t>
  </si>
  <si>
    <t xml:space="preserve">האם כלל התלמידים והתלמידות משמיעים את קולם הייחודי? </t>
  </si>
  <si>
    <t>האם ניתן מקום למגוון העמדות ונקודות המבט, כולל אלו שבדרך כלל נשמעות פחות?</t>
  </si>
  <si>
    <t>האם מתקיימת פעילות בקבוצות הטרוגניות של תלמידים ותלמידות מרקעים שונים (מגדר/תרבות/דת/אופי) אשר מאפשרת להם לפעול יחד?</t>
  </si>
  <si>
    <t>האם מגוון הזהויות (תרבות, מגדר, דת) באות לידי ביטוי בעיצוב המרחב הכיתתי והבית ספרי?</t>
  </si>
  <si>
    <t>האם חלוקת התפקידים בפעילות, מבטיחה ייצוג מגדרי/תרבותי/דתי שוויוני בתפקידים משמעותיים?</t>
  </si>
  <si>
    <t>האם נערך מיפוי שיטתי של החסמים שמגבילים מעורבות והשתתפות של כולם? (למשל כלפי תלמידים ותלמידות שהרקע או המאפיינים שלהם עלולים להגביל את השתתפותם)</t>
  </si>
  <si>
    <t>האם קיימים די משאבים (כוח אדם, הדרכות, עזרים פיזיים או טכנולוגיים) לטובת הנגשת הפעילות לכלל משתתפיה והסרת החסמים למעורבותם?</t>
  </si>
  <si>
    <t xml:space="preserve">האם מטרות ויעדי הפעילות וההיגיון שעומד מאחוריהם מוצגים לתלמידים, לתלמידות ולמשפחותיהם בצורה שקופה וברורה? </t>
  </si>
  <si>
    <t>האם האמצעים והקריטריונים להערכת התלמידים והתלמידות מוצגים להם ולמשפחותיהם באופן ברור ומאפשר שינויים?</t>
  </si>
  <si>
    <t>האם המטרות, היעדים, דרכי היישום, ומדדי התוצאה של תכנית העבודה השנתית מוצגים בצורה שקופה לתלמידים והתלמידות ומשפחותיהם?</t>
  </si>
  <si>
    <t xml:space="preserve">באיזו מידה התלמידים והתלמידות לוקחים יוזמה ואחריות ומכווינים את מטרותיהם בלמידה ואת הדרכים להשגתן?  </t>
  </si>
  <si>
    <t xml:space="preserve">באיזו מידה התלמידים והתלמידות מזהים את החוזקות שלהם ומוצאים דרכים להביאן לידי ביטוי בפעילות?  </t>
  </si>
  <si>
    <t xml:space="preserve">באיזו מידה המטרות והיעדים שהוצבו הביאו לעבודת צוות בין התלמידים והתלמידות כזו שבבסיסה יוזמה, לקיחת אחריות, תמיכה הדדית וסולידריות? </t>
  </si>
  <si>
    <t>האם ניתן לומר שהתלמידים עוברים שינוי בהתנהגות ו/או בחשיבה בעקבות השתתפותם בפעילות?</t>
  </si>
  <si>
    <t>האם הצוות בו אני פועל/ת כמורה עובר שינוי בעקבות הפעילות?</t>
  </si>
  <si>
    <t>האם מתקיימים שינויים הבאים לידי ביטוי בפעילויות ותהליכים נוספים בביה"ס?</t>
  </si>
  <si>
    <t>במידה רבה מאוד: קיימת הקפדה על עריכת מיפוי שיטתי ויסודי של חסמים באופן סדור ויזום המתייחס לתלמידים/ות ומשפחותיהם</t>
  </si>
  <si>
    <t>במידה רבה מאוד: מוקדשת תשומת לב רבה להסרת חסמים שמבטיחה מעורבות פעילה ומלאה של כל תלמיד ותלמידה ומשפחותיהם</t>
  </si>
  <si>
    <t>במידה רבה מאוד: מתקימת התאמה והנגשה כדי לסייע לכל מי שזקוק לכך מבלי ליצור תיוג שלילי</t>
  </si>
  <si>
    <t>במידה רבה מאוד: חלק מרכזי בפעילות מבוסס על מתן מקום למגוון עמדות ונקודות מבט - גם לאלו שבד"כ נשמעות פחות וכן לא רק לתלמידים/ות אלא גם למשפחותיהם</t>
  </si>
  <si>
    <t>במידה בינונית: התרומה של המגוון  מקבלת נראות במרחב הפיזי לעיתים נדירות</t>
  </si>
  <si>
    <t>במידה רבה: הדגש על התרומה של המגוון ושל "השונה" נמצא בצורה ברורה בכתה אך לא מחוץ לה</t>
  </si>
  <si>
    <t>במידה רבה מאוד: הדגש על התרומה של המגוון ושל "השונה" נמצא בצורה ברורה במרחבים ובסביבה הבית ספרית כולה</t>
  </si>
  <si>
    <t>במידה רבה מאוד: קיימת הקפדה רבה ייצוג מאוזן של תלמידים ותלמידות בתפקידים עם אחריות והשפעה וכן על שיח שמערער סטריאוטיפים מגדריים/תרבותיים וכולי</t>
  </si>
  <si>
    <t>במידה בינונית: ניתן משוב אישי לעיתים רחוקות וליעדים שהגדרו בצורה אחידה</t>
  </si>
  <si>
    <t>במידה רבה: ניתן משוב אישי משמעותי, יזום ותדיר, שמקדם הכוונה עצמית, אך בהתאם ליעדים אחידים</t>
  </si>
  <si>
    <t>במידה רבה מאוד: ניתן משוב אישי משמעותי,יזום ותדיר ובהתאם ליעדים שהתלמיד/ה שותפים בהגדרתם</t>
  </si>
  <si>
    <t>במידה רבה מאוד:מתקיימת עבודה בקבוצות שפועלות באופן עצמאי להשגת יעדים שהציבו לעצמן ובאופן מתוכנן ותדיר</t>
  </si>
  <si>
    <t>במידה רבה: במקרים מיוחדים</t>
  </si>
  <si>
    <t>במידה רבה מאוד:רוב הפעולות שנעשות מבוססות על מיפוי נתונים מקיף ומתחדש</t>
  </si>
  <si>
    <t>במידה בינונית: לעיתים מתקיימים חיבורים אך לא כחלק מובנה ומרכזי בפעילות</t>
  </si>
  <si>
    <t>במידה רבה מאוד: העולם הרגשי, מעגלי הזהות והשייכות של כולם מקבלים מקום באופן תדיר ויזום</t>
  </si>
  <si>
    <t>במידה רבה: מוקדש זמן להעמקת הקשר האישי בין המורה לתלמיד/ה אך לא למשפחתו</t>
  </si>
  <si>
    <t>במידה רבה מאוד: ביסוס הקשר האישי ומקום לשיח רגשי, הוא מרכיב משמעותי בפעילות עם התלמיד/ה ומשפחותיהם</t>
  </si>
  <si>
    <t>במידה בינונית: מדי פעם קיים עידוד של ההיכרות של התלמידים/ות זה כלפי זה</t>
  </si>
  <si>
    <t>במידה רבה מאוד: קיים דגש על טיפוח שיח אישי ואמפתי בין התלמידים/ות  שמסייע לפעולה המשותפת שלהם</t>
  </si>
  <si>
    <t>במידה רבה מאוד: כל תלמיד/ה מקבל/ת התייחסות אישית שלוקחת בחשבון גם את אישיותו/ה ויכולותיו/ה וגם את הרקע שלו/ה וזהותו/ה הייחודית</t>
  </si>
  <si>
    <t>במידה רבה מאוד: השיח הרגשי ועיבוד החוויות מקבלים מקום באופן תדיר ויזום במערכת השעות השבועית</t>
  </si>
  <si>
    <t>במידה בינונית: התלמידים/ות נהנים ממידה של עצמאות בתוך גבולות ברורים</t>
  </si>
  <si>
    <t xml:space="preserve">במידה רבה מאוד: קיים עידוד של התלמידים/ות ומשפחותיהם ליזום ולהשפיע על דרכי הלמידה שלהם ולהציע מגוון התמודדויות ופתרונות כראות עיניהם עם האתגרים שמתעוררים בדרך </t>
  </si>
  <si>
    <t xml:space="preserve">במידה רבה מאוד: ישנן מגוון רב של אפשרויות לההשתתפות גם עבור התלמידים/ות וגם עבור משפחותיהם </t>
  </si>
  <si>
    <t>במידה בינונית: יש צמתים מסוימים בהם התלמידים/ות מוזמנים להשפיע על מתווה הפעילות או על אופן ההשתתפות שלהם</t>
  </si>
  <si>
    <t>במידה רבה מאוד: התלמידים/ות מוזמנים ליזום שינוי גם באופי הפעילות, בצורת ההשתתפות האישית והקבוצתית</t>
  </si>
  <si>
    <t>במידה רבה מאוד: באופן תדיר מתקיימות התאמות של הפעילות גם לבעיות חברתיות וגם לבעיות רגשיות שמתעוררות בקרב התלמידים/ות ו/או משפחותיהם</t>
  </si>
  <si>
    <t>במידה רבה מאוד: ישנם מספיק משאבים שמיועדים כדי לאפשר לערוך התאמות בפעילות</t>
  </si>
  <si>
    <t>מסקנות</t>
  </si>
  <si>
    <t>ממדי ההוגנות למורה</t>
  </si>
  <si>
    <t>ממדי ההוגנות למנהל/ת</t>
  </si>
  <si>
    <t xml:space="preserve">האם אני לוקח/ת יוזמה ואחריות, מכווין/ה את מטרותיי ואת הדרכים להשגתן?  </t>
  </si>
  <si>
    <t xml:space="preserve">האם אני מכיר/ה את החוזקות שלי ומוצא/ת דרכים להביאן לידי ביטוי?  </t>
  </si>
  <si>
    <t>האם אני מקיים/ת שיח משתף ומתייעץ עם הסובבים אותי, וכן מציב/ה יעדים משותפים עבורנו?</t>
  </si>
  <si>
    <t xml:space="preserve">האם אני משתתף/ת בעבודה צוותית, שבבסיסה יוזמה, לקיחת אחריות, תמיכה הדדית ושותפות? </t>
  </si>
  <si>
    <t>רפלקציה</t>
  </si>
  <si>
    <t xml:space="preserve">האם המשפחות והקהילה שותפות לתהליכי השינוי שהפעילות מבקשת להניע? </t>
  </si>
  <si>
    <t>האם המעטפת של בית הספר מצד הרשות ומשרד החינוך  מספקת הכוונה ומשאבים שמסייעים לטיפוח ההוגנות ולתהליכי השינוי שהפעילות מבקשת להניע?</t>
  </si>
  <si>
    <t>האם נעשות התאמות שמסייעות למי שזקוק לכך תוך מניעת תיוג שלילי? כגון: שפה מגדרית שוויונית, תרגום לכלל שפות המשתתפים, הקצאת משאבים ועוד.</t>
  </si>
  <si>
    <t>האם במהלך הפעילות יש מקום לביטוי מגוון הזהויות והתרבויות של התלמידים והתלמידות?</t>
  </si>
  <si>
    <t>במידה רבה מאוד: מוקדש לזה מקום וזמן לא מבוטלים</t>
  </si>
  <si>
    <t>האם מתקיימות סדירויות לביסוס ההיכרות והקשר האישי, הכוללות שיח רגשי בין המורה לתלמידים והתלמידות ומשפחותיהם?</t>
  </si>
  <si>
    <t xml:space="preserve">האם יש מקום לתלמידים, לתלמידות ולמשפחותיהם להיות שותפים בבחירת דרכי הלמידה שלהם ואופן השתתפותם?  </t>
  </si>
  <si>
    <t>האם נעשות התאמות שמסייעות למי שזקוק לכך תוך מניעת תיוג שלילי? כגון: תרגום לשפות שונות, שפה מגדרית שוויונית ועוד.</t>
  </si>
  <si>
    <t>האם מהלך הפעילות ידוע ומאפשר לתלמידים, התלמידות ומשפחותיהם שותפות בקבלת ההחלטות?</t>
  </si>
  <si>
    <t>האם הקצאת המשאבים לפעילות ידועה לתלמידים, התלמידות ומשפחותיהם?</t>
  </si>
  <si>
    <t xml:space="preserve">האם הפעילות מבוססת על שיח משותף ומתייעץ של הצוות, התלמידים, התלמידות ומשפחותיהם, שבמהלכו מוצבים יעדים קבוצתיים משותפים?  </t>
  </si>
  <si>
    <t>האם הפעילות מעניקה קול, אחריות וסמכות לתלמידים, תלמידות ומשפחותיהם שבדרך כלל אינם נשמעים ואינם שותפים בקבלת ההחלטות?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</si>
</sst>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rial"/>
      <family val="2"/>
      <scheme val="minor"/>
    </font>
    <font>
      <sz val="11"/>
      <color theme="1"/>
      <name val="Calibri"/>
      <family val="2"/>
    </font>
    <font>
      <sz val="11"/>
      <color rgb="FF000000"/>
      <name val="Calibri"/>
      <family val="2"/>
    </font>
    <font>
      <sz val="14"/>
      <color theme="1"/>
      <name val="Calibri"/>
      <family val="2"/>
    </font>
    <font>
      <b/>
      <sz val="14"/>
      <color theme="0"/>
      <name val="Calibri"/>
      <family val="2"/>
    </font>
    <font>
      <sz val="14"/>
      <color theme="0"/>
      <name val="Calibri"/>
      <family val="2"/>
    </font>
    <font>
      <b/>
      <sz val="11"/>
      <color rgb="FFFFFFFF"/>
      <name val="Calibri"/>
      <family val="2"/>
    </font>
    <font>
      <b/>
      <sz val="18"/>
      <color theme="0"/>
      <name val="Calibri"/>
      <family val="2"/>
    </font>
    <font>
      <b/>
      <sz val="18"/>
      <color theme="1"/>
      <name val="Calibri"/>
      <family val="2"/>
    </font>
    <font>
      <b/>
      <sz val="20"/>
      <color theme="0"/>
      <name val="Calibri"/>
      <family val="2"/>
    </font>
    <font>
      <sz val="20"/>
      <color theme="1"/>
      <name val="Calibri"/>
      <family val="2"/>
    </font>
    <font>
      <b/>
      <sz val="14"/>
      <color theme="0"/>
      <name val="Calibri"/>
      <family val="2"/>
      <charset val="177"/>
    </font>
    <font>
      <b/>
      <sz val="24"/>
      <color theme="0"/>
      <name val="Calibri"/>
      <family val="2"/>
    </font>
    <font>
      <sz val="20"/>
      <color theme="1"/>
      <name val="Calibri"/>
      <family val="2"/>
      <charset val="177"/>
    </font>
  </fonts>
  <fills count="13">
    <fill>
      <patternFill patternType="none"/>
    </fill>
    <fill>
      <patternFill patternType="gray125"/>
    </fill>
    <fill>
      <patternFill patternType="solid">
        <fgColor rgb="FF002E7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rgb="FFECFBFE"/>
        <bgColor indexed="64"/>
      </patternFill>
    </fill>
    <fill>
      <patternFill patternType="solid">
        <fgColor rgb="FFFFF6E5"/>
        <bgColor indexed="64"/>
      </patternFill>
    </fill>
  </fills>
  <borders count="30">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double">
        <color theme="7"/>
      </left>
      <right style="double">
        <color theme="7"/>
      </right>
      <top style="double">
        <color theme="7"/>
      </top>
      <bottom style="double">
        <color theme="7"/>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theme="0"/>
      </bottom>
      <diagonal/>
    </border>
    <border>
      <left/>
      <right/>
      <top style="medium">
        <color theme="0"/>
      </top>
      <bottom/>
      <diagonal/>
    </border>
    <border>
      <left/>
      <right style="double">
        <color theme="7"/>
      </right>
      <top style="double">
        <color theme="7"/>
      </top>
      <bottom style="thin">
        <color rgb="FF12AAC8"/>
      </bottom>
      <diagonal/>
    </border>
    <border>
      <left/>
      <right style="double">
        <color theme="7"/>
      </right>
      <top style="thin">
        <color rgb="FF12AAC8"/>
      </top>
      <bottom style="thin">
        <color rgb="FF12AAC8"/>
      </bottom>
      <diagonal/>
    </border>
    <border>
      <left/>
      <right style="double">
        <color theme="7"/>
      </right>
      <top style="thin">
        <color rgb="FF12AAC8"/>
      </top>
      <bottom style="double">
        <color theme="7"/>
      </bottom>
      <diagonal/>
    </border>
    <border>
      <left/>
      <right/>
      <top/>
      <bottom style="medium">
        <color theme="0"/>
      </bottom>
      <diagonal/>
    </border>
    <border>
      <left style="double">
        <color theme="7"/>
      </left>
      <right/>
      <top style="double">
        <color theme="7"/>
      </top>
      <bottom/>
      <diagonal/>
    </border>
    <border>
      <left style="double">
        <color theme="7"/>
      </left>
      <right/>
      <top style="medium">
        <color theme="0"/>
      </top>
      <bottom style="double">
        <color theme="7"/>
      </bottom>
      <diagonal/>
    </border>
    <border>
      <left style="double">
        <color theme="7"/>
      </left>
      <right/>
      <top/>
      <bottom/>
      <diagonal/>
    </border>
    <border>
      <left style="double">
        <color theme="7"/>
      </left>
      <right/>
      <top/>
      <bottom style="double">
        <color theme="7"/>
      </bottom>
      <diagonal/>
    </border>
    <border>
      <left style="double">
        <color theme="7"/>
      </left>
      <right/>
      <top/>
      <bottom style="medium">
        <color theme="0"/>
      </bottom>
      <diagonal/>
    </border>
    <border>
      <left style="double">
        <color theme="7"/>
      </left>
      <right/>
      <top style="medium">
        <color theme="0"/>
      </top>
      <bottom/>
      <diagonal/>
    </border>
    <border>
      <left/>
      <right/>
      <top/>
      <bottom style="double">
        <color theme="7"/>
      </bottom>
      <diagonal/>
    </border>
    <border>
      <left/>
      <right/>
      <top style="double">
        <color theme="7"/>
      </top>
      <bottom style="double">
        <color theme="7"/>
      </bottom>
      <diagonal/>
    </border>
    <border>
      <left/>
      <right style="double">
        <color theme="7"/>
      </right>
      <top style="thin">
        <color rgb="FF12AAC8"/>
      </top>
      <bottom style="thin">
        <color theme="7"/>
      </bottom>
      <diagonal/>
    </border>
    <border>
      <left/>
      <right style="double">
        <color theme="7"/>
      </right>
      <top/>
      <bottom style="thin">
        <color rgb="FF12AAC8"/>
      </bottom>
      <diagonal/>
    </border>
    <border>
      <left style="thin">
        <color indexed="64"/>
      </left>
      <right style="double">
        <color rgb="FFFFC000"/>
      </right>
      <top style="thin">
        <color rgb="FF00B6F6"/>
      </top>
      <bottom style="double">
        <color rgb="FFFFC000"/>
      </bottom>
      <diagonal/>
    </border>
    <border>
      <left/>
      <right style="double">
        <color theme="7"/>
      </right>
      <top style="thin">
        <color rgb="FF12AAC8"/>
      </top>
      <bottom/>
      <diagonal/>
    </border>
    <border>
      <left/>
      <right style="double">
        <color theme="7"/>
      </right>
      <top style="double">
        <color theme="7"/>
      </top>
      <bottom/>
      <diagonal/>
    </border>
    <border>
      <left/>
      <right style="double">
        <color theme="7"/>
      </right>
      <top/>
      <bottom/>
      <diagonal/>
    </border>
    <border>
      <left/>
      <right style="double">
        <color theme="7"/>
      </right>
      <top style="thin">
        <color rgb="FF12AAC8"/>
      </top>
      <bottom style="double">
        <color rgb="FFFFC000"/>
      </bottom>
      <diagonal/>
    </border>
    <border>
      <left/>
      <right style="double">
        <color theme="7"/>
      </right>
      <top style="thin">
        <color rgb="FF12AAC8"/>
      </top>
      <bottom style="thin">
        <color rgb="FF00B6F6"/>
      </bottom>
      <diagonal/>
    </border>
    <border>
      <left/>
      <right style="thin">
        <color theme="7"/>
      </right>
      <top style="thin">
        <color indexed="64"/>
      </top>
      <bottom style="medium">
        <color theme="7"/>
      </bottom>
      <diagonal/>
    </border>
    <border>
      <left style="thin">
        <color theme="7"/>
      </left>
      <right style="thin">
        <color theme="7"/>
      </right>
      <top style="thin">
        <color indexed="64"/>
      </top>
      <bottom style="medium">
        <color theme="7"/>
      </bottom>
      <diagonal/>
    </border>
  </borders>
  <cellStyleXfs count="2">
    <xf numFmtId="0" fontId="0" fillId="0" borderId="0"/>
    <xf numFmtId="0" fontId="2" fillId="0" borderId="0"/>
  </cellStyleXfs>
  <cellXfs count="112">
    <xf numFmtId="0" fontId="0" fillId="0" borderId="0" xfId="0"/>
    <xf numFmtId="0" fontId="0" fillId="0" borderId="1" xfId="0" applyBorder="1" applyAlignment="1">
      <alignment vertical="top" readingOrder="2"/>
    </xf>
    <xf numFmtId="0" fontId="0" fillId="0" borderId="2" xfId="0" applyBorder="1" applyAlignment="1">
      <alignment vertical="top" readingOrder="2"/>
    </xf>
    <xf numFmtId="0" fontId="0" fillId="0" borderId="3" xfId="0" applyBorder="1" applyAlignment="1">
      <alignment vertical="top" wrapText="1" readingOrder="2"/>
    </xf>
    <xf numFmtId="0" fontId="1" fillId="0" borderId="3" xfId="0" applyFont="1" applyBorder="1" applyAlignment="1">
      <alignment vertical="top" wrapText="1" readingOrder="2"/>
    </xf>
    <xf numFmtId="0" fontId="0" fillId="0" borderId="3" xfId="0" applyBorder="1" applyAlignment="1">
      <alignment vertical="top" readingOrder="2"/>
    </xf>
    <xf numFmtId="0" fontId="0" fillId="7" borderId="0" xfId="0" applyFill="1"/>
    <xf numFmtId="0" fontId="3" fillId="8" borderId="8" xfId="0" applyFont="1" applyFill="1" applyBorder="1" applyAlignment="1">
      <alignment horizontal="right" vertical="center" wrapText="1"/>
    </xf>
    <xf numFmtId="0" fontId="3" fillId="8" borderId="9" xfId="0" applyFont="1" applyFill="1" applyBorder="1" applyAlignment="1">
      <alignment horizontal="right" vertical="center" wrapText="1"/>
    </xf>
    <xf numFmtId="0" fontId="4" fillId="6" borderId="0" xfId="0" applyFont="1" applyFill="1" applyAlignment="1">
      <alignment horizontal="center" vertical="top" readingOrder="2"/>
    </xf>
    <xf numFmtId="0" fontId="1" fillId="0" borderId="1" xfId="0" applyFont="1" applyBorder="1" applyAlignment="1">
      <alignment vertical="top" readingOrder="2"/>
    </xf>
    <xf numFmtId="0" fontId="1" fillId="0" borderId="2" xfId="0" applyFont="1" applyBorder="1" applyAlignment="1">
      <alignment vertical="top" readingOrder="2"/>
    </xf>
    <xf numFmtId="0" fontId="1" fillId="0" borderId="0" xfId="0" applyFont="1"/>
    <xf numFmtId="0" fontId="1" fillId="7" borderId="0" xfId="0" applyFont="1" applyFill="1"/>
    <xf numFmtId="0" fontId="1" fillId="7" borderId="0" xfId="0" applyFont="1" applyFill="1" applyAlignment="1">
      <alignment vertical="top" readingOrder="2"/>
    </xf>
    <xf numFmtId="0" fontId="1" fillId="0" borderId="2" xfId="0" applyFont="1" applyBorder="1"/>
    <xf numFmtId="0" fontId="1" fillId="0" borderId="0" xfId="0" applyFont="1" applyAlignment="1">
      <alignment vertical="center" readingOrder="2"/>
    </xf>
    <xf numFmtId="0" fontId="1" fillId="0" borderId="0" xfId="0" applyFont="1" applyAlignment="1">
      <alignment vertical="center" wrapText="1" readingOrder="2"/>
    </xf>
    <xf numFmtId="0" fontId="1" fillId="0" borderId="3" xfId="0" applyFont="1" applyBorder="1" applyAlignment="1">
      <alignment vertical="top" readingOrder="2"/>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readingOrder="2"/>
    </xf>
    <xf numFmtId="49" fontId="1" fillId="0" borderId="1" xfId="0" applyNumberFormat="1" applyFont="1" applyBorder="1" applyAlignment="1">
      <alignment horizontal="right" vertical="top" readingOrder="2"/>
    </xf>
    <xf numFmtId="49" fontId="1" fillId="0" borderId="2" xfId="0" applyNumberFormat="1" applyFont="1" applyBorder="1" applyAlignment="1">
      <alignment horizontal="right" vertical="top" readingOrder="2"/>
    </xf>
    <xf numFmtId="164" fontId="1" fillId="0" borderId="0" xfId="0" applyNumberFormat="1" applyFont="1"/>
    <xf numFmtId="0" fontId="7" fillId="9" borderId="12" xfId="0" applyFont="1" applyFill="1" applyBorder="1" applyAlignment="1">
      <alignment horizontal="center" vertical="center" wrapText="1" readingOrder="2"/>
    </xf>
    <xf numFmtId="0" fontId="7" fillId="9" borderId="14" xfId="0" applyFont="1" applyFill="1" applyBorder="1" applyAlignment="1">
      <alignment horizontal="center" vertical="center" wrapText="1" readingOrder="2"/>
    </xf>
    <xf numFmtId="0" fontId="7" fillId="9" borderId="15" xfId="0" applyFont="1" applyFill="1" applyBorder="1" applyAlignment="1">
      <alignment horizontal="center" vertical="center" wrapText="1" readingOrder="2"/>
    </xf>
    <xf numFmtId="0" fontId="8" fillId="0" borderId="0" xfId="0" applyFont="1"/>
    <xf numFmtId="0" fontId="8" fillId="0" borderId="2" xfId="0" applyFont="1" applyBorder="1"/>
    <xf numFmtId="0" fontId="1" fillId="5" borderId="0" xfId="0" applyFont="1" applyFill="1" applyAlignment="1">
      <alignment vertical="top" readingOrder="2"/>
    </xf>
    <xf numFmtId="0" fontId="4" fillId="5" borderId="0" xfId="0" applyFont="1" applyFill="1" applyAlignment="1">
      <alignment horizontal="center" vertical="top" wrapText="1" readingOrder="2"/>
    </xf>
    <xf numFmtId="0" fontId="1" fillId="5" borderId="0" xfId="0" applyFont="1" applyFill="1" applyAlignment="1">
      <alignment vertical="top" wrapText="1" readingOrder="2"/>
    </xf>
    <xf numFmtId="0" fontId="1" fillId="5" borderId="0" xfId="0" applyFont="1" applyFill="1"/>
    <xf numFmtId="0" fontId="1" fillId="5" borderId="2" xfId="0" applyFont="1" applyFill="1" applyBorder="1"/>
    <xf numFmtId="0" fontId="1" fillId="5" borderId="0" xfId="0" applyFont="1" applyFill="1" applyAlignment="1">
      <alignment readingOrder="2"/>
    </xf>
    <xf numFmtId="0" fontId="4" fillId="5" borderId="0" xfId="0" applyFont="1" applyFill="1" applyAlignment="1">
      <alignment horizontal="center" vertical="top" readingOrder="2"/>
    </xf>
    <xf numFmtId="0" fontId="5" fillId="5" borderId="0" xfId="0" applyFont="1" applyFill="1" applyAlignment="1">
      <alignment readingOrder="2"/>
    </xf>
    <xf numFmtId="0" fontId="7" fillId="5" borderId="18" xfId="0" applyFont="1" applyFill="1" applyBorder="1" applyAlignment="1">
      <alignment horizontal="center" vertical="center" wrapText="1" readingOrder="2"/>
    </xf>
    <xf numFmtId="0" fontId="3" fillId="5" borderId="0" xfId="0" applyFont="1" applyFill="1" applyAlignment="1">
      <alignment vertical="top" wrapText="1" readingOrder="2"/>
    </xf>
    <xf numFmtId="0" fontId="1" fillId="5" borderId="1" xfId="0" applyFont="1" applyFill="1" applyBorder="1" applyAlignment="1">
      <alignment vertical="top" readingOrder="2"/>
    </xf>
    <xf numFmtId="0" fontId="1" fillId="5" borderId="2" xfId="0" applyFont="1" applyFill="1" applyBorder="1" applyAlignment="1">
      <alignment vertical="top" readingOrder="2"/>
    </xf>
    <xf numFmtId="0" fontId="1" fillId="5" borderId="0" xfId="0" applyFont="1" applyFill="1" applyAlignment="1">
      <alignment vertical="center" readingOrder="2"/>
    </xf>
    <xf numFmtId="0" fontId="7" fillId="5" borderId="19" xfId="0" applyFont="1" applyFill="1" applyBorder="1" applyAlignment="1">
      <alignment horizontal="center" vertical="center" wrapText="1" readingOrder="2"/>
    </xf>
    <xf numFmtId="0" fontId="6" fillId="5" borderId="0" xfId="0" applyFont="1" applyFill="1" applyAlignment="1">
      <alignment horizontal="center" vertical="center" wrapText="1" readingOrder="2"/>
    </xf>
    <xf numFmtId="0" fontId="8" fillId="5" borderId="0" xfId="0" applyFont="1" applyFill="1" applyAlignment="1">
      <alignment vertical="top" readingOrder="2"/>
    </xf>
    <xf numFmtId="0" fontId="7" fillId="6" borderId="0" xfId="0" applyFont="1" applyFill="1" applyAlignment="1">
      <alignment horizontal="center" vertical="top" wrapText="1" readingOrder="2"/>
    </xf>
    <xf numFmtId="0" fontId="3" fillId="3" borderId="8" xfId="0" applyFont="1" applyFill="1" applyBorder="1" applyAlignment="1">
      <alignment horizontal="right" vertical="center" wrapText="1" readingOrder="2"/>
    </xf>
    <xf numFmtId="0" fontId="3" fillId="3" borderId="9" xfId="0" applyFont="1" applyFill="1" applyBorder="1" applyAlignment="1">
      <alignment horizontal="right" vertical="center" wrapText="1" readingOrder="2"/>
    </xf>
    <xf numFmtId="0" fontId="3" fillId="3" borderId="27" xfId="0" applyFont="1" applyFill="1" applyBorder="1" applyAlignment="1">
      <alignment horizontal="right" vertical="center" wrapText="1" readingOrder="2"/>
    </xf>
    <xf numFmtId="0" fontId="3" fillId="8" borderId="10" xfId="0" applyFont="1" applyFill="1" applyBorder="1" applyAlignment="1">
      <alignment horizontal="right" vertical="center" wrapText="1"/>
    </xf>
    <xf numFmtId="0" fontId="9" fillId="9" borderId="12" xfId="0" applyFont="1" applyFill="1" applyBorder="1" applyAlignment="1">
      <alignment horizontal="center" vertical="center" wrapText="1" readingOrder="2"/>
    </xf>
    <xf numFmtId="0" fontId="9" fillId="9" borderId="14" xfId="0" applyFont="1" applyFill="1" applyBorder="1" applyAlignment="1">
      <alignment horizontal="center" vertical="center" wrapText="1" readingOrder="2"/>
    </xf>
    <xf numFmtId="0" fontId="9" fillId="9" borderId="15" xfId="0" applyFont="1" applyFill="1" applyBorder="1" applyAlignment="1">
      <alignment horizontal="center" vertical="center" wrapText="1" readingOrder="2"/>
    </xf>
    <xf numFmtId="0" fontId="9" fillId="9" borderId="13" xfId="0" applyFont="1" applyFill="1" applyBorder="1" applyAlignment="1">
      <alignment horizontal="center" vertical="center" wrapText="1" readingOrder="2"/>
    </xf>
    <xf numFmtId="0" fontId="10" fillId="9" borderId="0" xfId="0" applyFont="1" applyFill="1"/>
    <xf numFmtId="0" fontId="1" fillId="0" borderId="0" xfId="0" applyFont="1" applyAlignment="1">
      <alignment readingOrder="2"/>
    </xf>
    <xf numFmtId="0" fontId="4" fillId="0" borderId="0" xfId="0" applyFont="1" applyAlignment="1">
      <alignment horizontal="center" vertical="top" readingOrder="2"/>
    </xf>
    <xf numFmtId="0" fontId="5" fillId="0" borderId="0" xfId="0" applyFont="1" applyAlignment="1">
      <alignment readingOrder="2"/>
    </xf>
    <xf numFmtId="0" fontId="9" fillId="0" borderId="18" xfId="0" applyFont="1" applyBorder="1" applyAlignment="1">
      <alignment horizontal="center" vertical="center" wrapText="1" readingOrder="2"/>
    </xf>
    <xf numFmtId="0" fontId="3" fillId="0" borderId="0" xfId="0" applyFont="1" applyAlignment="1">
      <alignment vertical="top" wrapText="1" readingOrder="2"/>
    </xf>
    <xf numFmtId="0" fontId="1" fillId="0" borderId="0" xfId="0" applyFont="1" applyAlignment="1">
      <alignment vertical="top" wrapText="1" readingOrder="2"/>
    </xf>
    <xf numFmtId="0" fontId="1" fillId="0" borderId="0" xfId="0" applyFont="1" applyAlignment="1">
      <alignment vertical="top" readingOrder="2"/>
    </xf>
    <xf numFmtId="0" fontId="9" fillId="0" borderId="19" xfId="0" applyFont="1" applyBorder="1" applyAlignment="1">
      <alignment horizontal="center" vertical="center" wrapText="1" readingOrder="2"/>
    </xf>
    <xf numFmtId="0" fontId="6" fillId="0" borderId="0" xfId="0" applyFont="1" applyAlignment="1">
      <alignment horizontal="center" vertical="center" wrapText="1" readingOrder="2"/>
    </xf>
    <xf numFmtId="0" fontId="6" fillId="0" borderId="0" xfId="0" applyFont="1" applyAlignment="1">
      <alignment horizontal="center" vertical="center" wrapText="1"/>
    </xf>
    <xf numFmtId="0" fontId="10" fillId="0" borderId="0" xfId="0" applyFont="1" applyAlignment="1">
      <alignment vertical="top" readingOrder="2"/>
    </xf>
    <xf numFmtId="0" fontId="10" fillId="0" borderId="2" xfId="0" applyFont="1" applyBorder="1"/>
    <xf numFmtId="0" fontId="10" fillId="0" borderId="0" xfId="0" applyFont="1"/>
    <xf numFmtId="0" fontId="4" fillId="0" borderId="0" xfId="0" applyFont="1" applyAlignment="1">
      <alignment horizontal="center" vertical="top" wrapText="1" readingOrder="2"/>
    </xf>
    <xf numFmtId="0" fontId="3" fillId="8" borderId="24" xfId="0" applyFont="1" applyFill="1" applyBorder="1" applyAlignment="1">
      <alignment horizontal="right" vertical="center" wrapText="1"/>
    </xf>
    <xf numFmtId="0" fontId="3" fillId="8" borderId="25" xfId="0" applyFont="1" applyFill="1" applyBorder="1" applyAlignment="1">
      <alignment horizontal="right" vertical="center" wrapText="1"/>
    </xf>
    <xf numFmtId="0" fontId="3" fillId="8" borderId="26" xfId="0" applyFont="1" applyFill="1" applyBorder="1" applyAlignment="1">
      <alignment horizontal="right" vertical="center" wrapText="1"/>
    </xf>
    <xf numFmtId="0" fontId="3" fillId="8" borderId="21" xfId="0" applyFont="1" applyFill="1" applyBorder="1" applyAlignment="1">
      <alignment horizontal="right" vertical="center" wrapText="1"/>
    </xf>
    <xf numFmtId="0" fontId="3" fillId="8" borderId="23" xfId="0" applyFont="1" applyFill="1" applyBorder="1" applyAlignment="1">
      <alignment horizontal="right" vertical="center" wrapText="1"/>
    </xf>
    <xf numFmtId="0" fontId="3" fillId="8" borderId="20" xfId="0" applyFont="1" applyFill="1" applyBorder="1" applyAlignment="1">
      <alignment horizontal="right" vertical="center" wrapText="1"/>
    </xf>
    <xf numFmtId="0" fontId="3" fillId="8" borderId="22" xfId="0" applyFont="1" applyFill="1" applyBorder="1" applyAlignment="1">
      <alignment horizontal="right" vertical="center"/>
    </xf>
    <xf numFmtId="0" fontId="11" fillId="10" borderId="28" xfId="0" applyFont="1" applyFill="1" applyBorder="1" applyAlignment="1">
      <alignment horizontal="center" vertical="center" wrapText="1" readingOrder="2"/>
    </xf>
    <xf numFmtId="0" fontId="11" fillId="10" borderId="29" xfId="0" applyFont="1" applyFill="1" applyBorder="1" applyAlignment="1">
      <alignment horizontal="center" vertical="center" wrapText="1" readingOrder="2"/>
    </xf>
    <xf numFmtId="0" fontId="0" fillId="4" borderId="0" xfId="0" applyFill="1"/>
    <xf numFmtId="0" fontId="13" fillId="11" borderId="9" xfId="0" applyFont="1" applyFill="1" applyBorder="1" applyAlignment="1">
      <alignment horizontal="right" vertical="center" wrapText="1" readingOrder="2"/>
    </xf>
    <xf numFmtId="0" fontId="7" fillId="6" borderId="0" xfId="0" applyFont="1" applyFill="1" applyAlignment="1">
      <alignment horizontal="center" vertical="center" wrapText="1" readingOrder="2"/>
    </xf>
    <xf numFmtId="0" fontId="13" fillId="11" borderId="9" xfId="0" applyFont="1" applyFill="1" applyBorder="1" applyAlignment="1">
      <alignment horizontal="right" wrapText="1" readingOrder="2"/>
    </xf>
    <xf numFmtId="0" fontId="3" fillId="4" borderId="8" xfId="0" applyFont="1" applyFill="1" applyBorder="1" applyAlignment="1">
      <alignment vertical="top" wrapText="1" readingOrder="2"/>
    </xf>
    <xf numFmtId="0" fontId="3" fillId="4" borderId="10" xfId="0" applyFont="1" applyFill="1" applyBorder="1" applyAlignment="1">
      <alignment vertical="top" wrapText="1" readingOrder="2"/>
    </xf>
    <xf numFmtId="0" fontId="6" fillId="0" borderId="5" xfId="0" applyFont="1" applyBorder="1" applyAlignment="1">
      <alignment horizontal="center" vertical="center" wrapText="1" readingOrder="2"/>
    </xf>
    <xf numFmtId="0" fontId="3" fillId="12" borderId="8" xfId="0" applyFont="1" applyFill="1" applyBorder="1" applyAlignment="1">
      <alignment vertical="top" wrapText="1" readingOrder="2"/>
    </xf>
    <xf numFmtId="0" fontId="3" fillId="12" borderId="10" xfId="0" applyFont="1" applyFill="1" applyBorder="1" applyAlignment="1">
      <alignment vertical="top" wrapText="1" readingOrder="2"/>
    </xf>
    <xf numFmtId="0" fontId="7" fillId="0" borderId="19" xfId="0" applyFont="1" applyBorder="1" applyAlignment="1">
      <alignment horizontal="center" vertical="center" wrapText="1" readingOrder="2"/>
    </xf>
    <xf numFmtId="0" fontId="6" fillId="2" borderId="4" xfId="0" applyFont="1" applyFill="1" applyBorder="1" applyAlignment="1">
      <alignment horizontal="center" vertical="center" wrapText="1" readingOrder="1"/>
    </xf>
    <xf numFmtId="0" fontId="6" fillId="2" borderId="5" xfId="0" applyFont="1" applyFill="1" applyBorder="1" applyAlignment="1">
      <alignment horizontal="center" vertical="center" wrapText="1" readingOrder="1"/>
    </xf>
    <xf numFmtId="0" fontId="6" fillId="2" borderId="4" xfId="0" applyFont="1" applyFill="1" applyBorder="1" applyAlignment="1">
      <alignment horizontal="center" vertical="top" wrapText="1" readingOrder="2"/>
    </xf>
    <xf numFmtId="0" fontId="6" fillId="2" borderId="5" xfId="0" applyFont="1" applyFill="1" applyBorder="1" applyAlignment="1">
      <alignment horizontal="center" vertical="top" wrapText="1" readingOrder="2"/>
    </xf>
    <xf numFmtId="0" fontId="6" fillId="2" borderId="6" xfId="0" applyFont="1" applyFill="1" applyBorder="1" applyAlignment="1">
      <alignment horizontal="center" vertical="top" wrapText="1" readingOrder="2"/>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7" fillId="9" borderId="12" xfId="0" applyFont="1" applyFill="1" applyBorder="1" applyAlignment="1">
      <alignment horizontal="center" vertical="center" wrapText="1" readingOrder="1"/>
    </xf>
    <xf numFmtId="0" fontId="7" fillId="9" borderId="16" xfId="0" applyFont="1" applyFill="1" applyBorder="1" applyAlignment="1">
      <alignment horizontal="center" vertical="center" wrapText="1" readingOrder="1"/>
    </xf>
    <xf numFmtId="0" fontId="7" fillId="9" borderId="17" xfId="0" applyFont="1" applyFill="1" applyBorder="1" applyAlignment="1">
      <alignment horizontal="center" vertical="center" wrapText="1" readingOrder="1"/>
    </xf>
    <xf numFmtId="0" fontId="7" fillId="9" borderId="15" xfId="0" applyFont="1" applyFill="1" applyBorder="1" applyAlignment="1">
      <alignment horizontal="center" vertical="center" wrapText="1" readingOrder="1"/>
    </xf>
    <xf numFmtId="0" fontId="6" fillId="2" borderId="4" xfId="0" applyFont="1" applyFill="1" applyBorder="1" applyAlignment="1">
      <alignment horizontal="center" vertical="center" wrapText="1" readingOrder="2"/>
    </xf>
    <xf numFmtId="0" fontId="6" fillId="2" borderId="5" xfId="0" applyFont="1" applyFill="1" applyBorder="1" applyAlignment="1">
      <alignment horizontal="center" vertical="center" wrapText="1" readingOrder="2"/>
    </xf>
    <xf numFmtId="0" fontId="6" fillId="2" borderId="6" xfId="0" applyFont="1" applyFill="1" applyBorder="1" applyAlignment="1">
      <alignment horizontal="center" vertical="center" wrapText="1" readingOrder="2"/>
    </xf>
    <xf numFmtId="0" fontId="10" fillId="0" borderId="0" xfId="0" applyFont="1" applyAlignment="1">
      <alignment horizontal="center" vertical="top" readingOrder="2"/>
    </xf>
    <xf numFmtId="0" fontId="9" fillId="9" borderId="12" xfId="0" applyFont="1" applyFill="1" applyBorder="1" applyAlignment="1">
      <alignment horizontal="center" vertical="center" wrapText="1" readingOrder="1"/>
    </xf>
    <xf numFmtId="0" fontId="9" fillId="9" borderId="16" xfId="0" applyFont="1" applyFill="1" applyBorder="1" applyAlignment="1">
      <alignment horizontal="center" vertical="center" wrapText="1" readingOrder="1"/>
    </xf>
    <xf numFmtId="0" fontId="9" fillId="9" borderId="17" xfId="0" applyFont="1" applyFill="1" applyBorder="1" applyAlignment="1">
      <alignment horizontal="center" vertical="center" wrapText="1" readingOrder="1"/>
    </xf>
    <xf numFmtId="0" fontId="9" fillId="9" borderId="15" xfId="0" applyFont="1" applyFill="1" applyBorder="1" applyAlignment="1">
      <alignment horizontal="center" vertical="center" wrapText="1" readingOrder="1"/>
    </xf>
    <xf numFmtId="0" fontId="12" fillId="10" borderId="12" xfId="0" applyFont="1" applyFill="1" applyBorder="1" applyAlignment="1">
      <alignment horizontal="center" vertical="center" wrapText="1" readingOrder="1"/>
    </xf>
    <xf numFmtId="0" fontId="12" fillId="10" borderId="16" xfId="0" applyFont="1" applyFill="1" applyBorder="1" applyAlignment="1">
      <alignment horizontal="center" vertical="center" wrapText="1" readingOrder="1"/>
    </xf>
    <xf numFmtId="0" fontId="12" fillId="10" borderId="17" xfId="0" applyFont="1" applyFill="1" applyBorder="1" applyAlignment="1">
      <alignment horizontal="center" vertical="center" wrapText="1" readingOrder="1"/>
    </xf>
    <xf numFmtId="0" fontId="12" fillId="10" borderId="15" xfId="0" applyFont="1" applyFill="1" applyBorder="1" applyAlignment="1">
      <alignment horizontal="center" vertical="center" wrapText="1" readingOrder="1"/>
    </xf>
  </cellXfs>
  <cellStyles count="2">
    <cellStyle name="Normal" xfId="0" builtinId="0"/>
    <cellStyle name="Normal 2" xfId="1" xr:uid="{00000000-0005-0000-0000-000001000000}"/>
  </cellStyles>
  <dxfs count="26">
    <dxf>
      <fill>
        <patternFill>
          <bgColor theme="7" tint="0.59996337778862885"/>
        </patternFill>
      </fill>
    </dxf>
    <dxf>
      <fill>
        <patternFill>
          <bgColor theme="7"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7" tint="0.59996337778862885"/>
        </patternFill>
      </fill>
    </dxf>
    <dxf>
      <fill>
        <patternFill>
          <bgColor theme="7"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7" tint="0.59996337778862885"/>
        </patternFill>
      </fill>
    </dxf>
    <dxf>
      <fill>
        <patternFill>
          <bgColor theme="7"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7" tint="0.59996337778862885"/>
        </patternFill>
      </fill>
    </dxf>
    <dxf>
      <fill>
        <patternFill>
          <bgColor theme="7"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F6E5"/>
      <color rgb="FFC8F3FC"/>
      <color rgb="FFECFBFE"/>
      <color rgb="FF9999FF"/>
      <color rgb="FFFFFFFF"/>
      <color rgb="FF66FFFF"/>
      <color rgb="FF00FF00"/>
      <color rgb="FF12AAC8"/>
      <color rgb="FF00B6F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'פלט למורה'!$C$14</c:f>
              <c:strCache>
                <c:ptCount val="1"/>
                <c:pt idx="0">
                  <c:v>Pie</c:v>
                </c:pt>
              </c:strCache>
            </c:strRef>
          </c:tx>
          <c:spPr>
            <a:solidFill>
              <a:schemeClr val="accent1">
                <a:lumMod val="20000"/>
                <a:lumOff val="80000"/>
              </a:schemeClr>
            </a:solidFill>
            <a:ln w="25400">
              <a:noFill/>
            </a:ln>
          </c:spPr>
          <c:explosion val="3"/>
          <c:dPt>
            <c:idx val="0"/>
            <c:bubble3D val="0"/>
            <c:spPr>
              <a:solidFill>
                <a:schemeClr val="accent1">
                  <a:lumMod val="20000"/>
                  <a:lumOff val="80000"/>
                </a:schemeClr>
              </a:solidFill>
              <a:ln w="25400">
                <a:noFill/>
              </a:ln>
              <a:effectLst/>
            </c:spPr>
            <c:extLst>
              <c:ext xmlns:c16="http://schemas.microsoft.com/office/drawing/2014/chart" uri="{C3380CC4-5D6E-409C-BE32-E72D297353CC}">
                <c16:uniqueId val="{00000001-6FD1-479B-B497-D913BEB3F682}"/>
              </c:ext>
            </c:extLst>
          </c:dPt>
          <c:dPt>
            <c:idx val="1"/>
            <c:bubble3D val="0"/>
            <c:spPr>
              <a:solidFill>
                <a:schemeClr val="accent1">
                  <a:lumMod val="20000"/>
                  <a:lumOff val="80000"/>
                </a:schemeClr>
              </a:solidFill>
              <a:ln w="25400">
                <a:noFill/>
              </a:ln>
              <a:effectLst/>
            </c:spPr>
            <c:extLst>
              <c:ext xmlns:c16="http://schemas.microsoft.com/office/drawing/2014/chart" uri="{C3380CC4-5D6E-409C-BE32-E72D297353CC}">
                <c16:uniqueId val="{00000003-6FD1-479B-B497-D913BEB3F682}"/>
              </c:ext>
            </c:extLst>
          </c:dPt>
          <c:dPt>
            <c:idx val="2"/>
            <c:bubble3D val="0"/>
            <c:spPr>
              <a:solidFill>
                <a:schemeClr val="accent1">
                  <a:lumMod val="20000"/>
                  <a:lumOff val="80000"/>
                </a:schemeClr>
              </a:solidFill>
              <a:ln w="25400">
                <a:noFill/>
              </a:ln>
              <a:effectLst/>
            </c:spPr>
            <c:extLst>
              <c:ext xmlns:c16="http://schemas.microsoft.com/office/drawing/2014/chart" uri="{C3380CC4-5D6E-409C-BE32-E72D297353CC}">
                <c16:uniqueId val="{00000005-6FD1-479B-B497-D913BEB3F682}"/>
              </c:ext>
            </c:extLst>
          </c:dPt>
          <c:dPt>
            <c:idx val="3"/>
            <c:bubble3D val="0"/>
            <c:spPr>
              <a:solidFill>
                <a:schemeClr val="accent1">
                  <a:lumMod val="20000"/>
                  <a:lumOff val="80000"/>
                </a:schemeClr>
              </a:solidFill>
              <a:ln w="25400">
                <a:noFill/>
              </a:ln>
              <a:effectLst/>
            </c:spPr>
            <c:extLst>
              <c:ext xmlns:c16="http://schemas.microsoft.com/office/drawing/2014/chart" uri="{C3380CC4-5D6E-409C-BE32-E72D297353CC}">
                <c16:uniqueId val="{00000007-6FD1-479B-B497-D913BEB3F682}"/>
              </c:ext>
            </c:extLst>
          </c:dPt>
          <c:dPt>
            <c:idx val="4"/>
            <c:bubble3D val="0"/>
            <c:spPr>
              <a:solidFill>
                <a:schemeClr val="accent1">
                  <a:lumMod val="20000"/>
                  <a:lumOff val="80000"/>
                </a:schemeClr>
              </a:solidFill>
              <a:ln w="25400">
                <a:noFill/>
              </a:ln>
              <a:effectLst/>
            </c:spPr>
            <c:extLst>
              <c:ext xmlns:c16="http://schemas.microsoft.com/office/drawing/2014/chart" uri="{C3380CC4-5D6E-409C-BE32-E72D297353CC}">
                <c16:uniqueId val="{00000009-6FD1-479B-B497-D913BEB3F682}"/>
              </c:ext>
            </c:extLst>
          </c:dPt>
          <c:dPt>
            <c:idx val="5"/>
            <c:bubble3D val="0"/>
            <c:spPr>
              <a:solidFill>
                <a:schemeClr val="accent1">
                  <a:lumMod val="20000"/>
                  <a:lumOff val="80000"/>
                </a:schemeClr>
              </a:solidFill>
              <a:ln w="25400">
                <a:noFill/>
              </a:ln>
              <a:effectLst/>
            </c:spPr>
            <c:extLst>
              <c:ext xmlns:c16="http://schemas.microsoft.com/office/drawing/2014/chart" uri="{C3380CC4-5D6E-409C-BE32-E72D297353CC}">
                <c16:uniqueId val="{0000000B-6FD1-479B-B497-D913BEB3F682}"/>
              </c:ext>
            </c:extLst>
          </c:dPt>
          <c:dPt>
            <c:idx val="6"/>
            <c:bubble3D val="0"/>
            <c:spPr>
              <a:solidFill>
                <a:schemeClr val="accent1">
                  <a:lumMod val="20000"/>
                  <a:lumOff val="80000"/>
                </a:schemeClr>
              </a:solidFill>
              <a:ln w="25400">
                <a:noFill/>
              </a:ln>
              <a:effectLst/>
            </c:spPr>
            <c:extLst>
              <c:ext xmlns:c16="http://schemas.microsoft.com/office/drawing/2014/chart" uri="{C3380CC4-5D6E-409C-BE32-E72D297353CC}">
                <c16:uniqueId val="{0000000D-6FD1-479B-B497-D913BEB3F682}"/>
              </c:ext>
            </c:extLst>
          </c:dPt>
          <c:dPt>
            <c:idx val="7"/>
            <c:bubble3D val="0"/>
            <c:spPr>
              <a:solidFill>
                <a:schemeClr val="accent2">
                  <a:lumMod val="20000"/>
                  <a:lumOff val="80000"/>
                </a:schemeClr>
              </a:solidFill>
              <a:ln w="25400">
                <a:noFill/>
              </a:ln>
              <a:effectLst/>
            </c:spPr>
            <c:extLst>
              <c:ext xmlns:c16="http://schemas.microsoft.com/office/drawing/2014/chart" uri="{C3380CC4-5D6E-409C-BE32-E72D297353CC}">
                <c16:uniqueId val="{0000000F-6FD1-479B-B497-D913BEB3F682}"/>
              </c:ext>
            </c:extLst>
          </c:dPt>
          <c:dPt>
            <c:idx val="8"/>
            <c:bubble3D val="0"/>
            <c:spPr>
              <a:solidFill>
                <a:schemeClr val="accent2">
                  <a:lumMod val="20000"/>
                  <a:lumOff val="80000"/>
                </a:schemeClr>
              </a:solidFill>
              <a:ln w="25400">
                <a:noFill/>
              </a:ln>
              <a:effectLst/>
            </c:spPr>
            <c:extLst>
              <c:ext xmlns:c16="http://schemas.microsoft.com/office/drawing/2014/chart" uri="{C3380CC4-5D6E-409C-BE32-E72D297353CC}">
                <c16:uniqueId val="{00000011-6FD1-479B-B497-D913BEB3F682}"/>
              </c:ext>
            </c:extLst>
          </c:dPt>
          <c:dPt>
            <c:idx val="9"/>
            <c:bubble3D val="0"/>
            <c:spPr>
              <a:solidFill>
                <a:schemeClr val="accent4">
                  <a:lumMod val="20000"/>
                  <a:lumOff val="80000"/>
                </a:schemeClr>
              </a:solidFill>
              <a:ln w="25400">
                <a:noFill/>
              </a:ln>
              <a:effectLst/>
            </c:spPr>
            <c:extLst>
              <c:ext xmlns:c16="http://schemas.microsoft.com/office/drawing/2014/chart" uri="{C3380CC4-5D6E-409C-BE32-E72D297353CC}">
                <c16:uniqueId val="{00000013-6FD1-479B-B497-D913BEB3F682}"/>
              </c:ext>
            </c:extLst>
          </c:dPt>
          <c:dPt>
            <c:idx val="10"/>
            <c:bubble3D val="0"/>
            <c:spPr>
              <a:solidFill>
                <a:schemeClr val="accent4">
                  <a:lumMod val="20000"/>
                  <a:lumOff val="80000"/>
                </a:schemeClr>
              </a:solidFill>
              <a:ln w="25400">
                <a:noFill/>
              </a:ln>
              <a:effectLst/>
            </c:spPr>
            <c:extLst>
              <c:ext xmlns:c16="http://schemas.microsoft.com/office/drawing/2014/chart" uri="{C3380CC4-5D6E-409C-BE32-E72D297353CC}">
                <c16:uniqueId val="{00000015-6FD1-479B-B497-D913BEB3F682}"/>
              </c:ext>
            </c:extLst>
          </c:dPt>
          <c:dPt>
            <c:idx val="11"/>
            <c:bubble3D val="0"/>
            <c:spPr>
              <a:solidFill>
                <a:schemeClr val="accent6">
                  <a:lumMod val="20000"/>
                  <a:lumOff val="80000"/>
                </a:schemeClr>
              </a:solidFill>
              <a:ln w="25400">
                <a:noFill/>
              </a:ln>
              <a:effectLst/>
            </c:spPr>
            <c:extLst>
              <c:ext xmlns:c16="http://schemas.microsoft.com/office/drawing/2014/chart" uri="{C3380CC4-5D6E-409C-BE32-E72D297353CC}">
                <c16:uniqueId val="{00000017-6FD1-479B-B497-D913BEB3F68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he-IL"/>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למורה'!$C$15:$C$26</c:f>
              <c:numCache>
                <c:formatCode>General</c:formatCode>
                <c:ptCount val="12"/>
                <c:pt idx="0">
                  <c:v>5</c:v>
                </c:pt>
                <c:pt idx="1">
                  <c:v>5</c:v>
                </c:pt>
                <c:pt idx="2">
                  <c:v>5</c:v>
                </c:pt>
                <c:pt idx="3">
                  <c:v>5</c:v>
                </c:pt>
                <c:pt idx="4">
                  <c:v>5</c:v>
                </c:pt>
                <c:pt idx="5">
                  <c:v>5</c:v>
                </c:pt>
                <c:pt idx="6">
                  <c:v>5</c:v>
                </c:pt>
                <c:pt idx="7">
                  <c:v>5</c:v>
                </c:pt>
                <c:pt idx="8">
                  <c:v>5</c:v>
                </c:pt>
                <c:pt idx="9">
                  <c:v>5</c:v>
                </c:pt>
                <c:pt idx="10">
                  <c:v>5</c:v>
                </c:pt>
                <c:pt idx="11">
                  <c:v>5</c:v>
                </c:pt>
              </c:numCache>
            </c:numRef>
          </c:val>
          <c:extLst>
            <c:ext xmlns:c16="http://schemas.microsoft.com/office/drawing/2014/chart" uri="{C3380CC4-5D6E-409C-BE32-E72D297353CC}">
              <c16:uniqueId val="{00000018-6FD1-479B-B497-D913BEB3F682}"/>
            </c:ext>
          </c:extLst>
        </c:ser>
        <c:dLbls>
          <c:showLegendKey val="0"/>
          <c:showVal val="0"/>
          <c:showCatName val="0"/>
          <c:showSerName val="0"/>
          <c:showPercent val="0"/>
          <c:showBubbleSize val="0"/>
          <c:showLeaderLines val="0"/>
        </c:dLbls>
        <c:firstSliceAng val="0"/>
      </c:pieChart>
      <c:radarChart>
        <c:radarStyle val="filled"/>
        <c:varyColors val="0"/>
        <c:ser>
          <c:idx val="1"/>
          <c:order val="1"/>
          <c:tx>
            <c:strRef>
              <c:f>'פלט למורה'!$D$14</c:f>
              <c:strCache>
                <c:ptCount val="1"/>
                <c:pt idx="0">
                  <c:v>איכות</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17400000" scaled="0"/>
              <a:tileRect/>
            </a:gradFill>
            <a:ln w="25400">
              <a:solidFill>
                <a:schemeClr val="bg1"/>
              </a:solid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למורה'!$D$15:$D$26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9-6FD1-479B-B497-D913BEB3F682}"/>
            </c:ext>
          </c:extLst>
        </c:ser>
        <c:ser>
          <c:idx val="2"/>
          <c:order val="2"/>
          <c:tx>
            <c:strRef>
              <c:f>'פלט למורה'!$E$14</c:f>
              <c:strCache>
                <c:ptCount val="1"/>
                <c:pt idx="0">
                  <c:v>אכפתיות</c:v>
                </c:pt>
              </c:strCache>
            </c:strRef>
          </c:tx>
          <c:spPr>
            <a:gradFill flip="none" rotWithShape="1">
              <a:gsLst>
                <a:gs pos="0">
                  <a:schemeClr val="accent5">
                    <a:lumMod val="0"/>
                    <a:lumOff val="100000"/>
                  </a:schemeClr>
                </a:gs>
                <a:gs pos="55000">
                  <a:srgbClr val="0070C0">
                    <a:lumMod val="40000"/>
                    <a:lumOff val="60000"/>
                  </a:srgbClr>
                </a:gs>
                <a:gs pos="100000">
                  <a:srgbClr val="0070C0">
                    <a:lumMod val="100000"/>
                  </a:srgbClr>
                </a:gs>
              </a:gsLst>
              <a:lin ang="18900000" scaled="0"/>
              <a:tileRect/>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למורה'!$E$15:$E$26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A-6FD1-479B-B497-D913BEB3F682}"/>
            </c:ext>
          </c:extLst>
        </c:ser>
        <c:ser>
          <c:idx val="3"/>
          <c:order val="3"/>
          <c:tx>
            <c:strRef>
              <c:f>'פלט למורה'!$F$14</c:f>
              <c:strCache>
                <c:ptCount val="1"/>
                <c:pt idx="0">
                  <c:v>אמון</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300000" scaled="0"/>
              <a:tileRect/>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למורה'!$F$15:$F$26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B-6FD1-479B-B497-D913BEB3F682}"/>
            </c:ext>
          </c:extLst>
        </c:ser>
        <c:ser>
          <c:idx val="4"/>
          <c:order val="4"/>
          <c:tx>
            <c:strRef>
              <c:f>'פלט למורה'!$G$14</c:f>
              <c:strCache>
                <c:ptCount val="1"/>
                <c:pt idx="0">
                  <c:v>גמישות</c:v>
                </c:pt>
              </c:strCache>
            </c:strRef>
          </c:tx>
          <c:spPr>
            <a:gradFill>
              <a:gsLst>
                <a:gs pos="0">
                  <a:schemeClr val="accent5">
                    <a:lumMod val="5000"/>
                    <a:lumOff val="95000"/>
                  </a:schemeClr>
                </a:gs>
                <a:gs pos="60000">
                  <a:srgbClr val="0070C0">
                    <a:lumMod val="40000"/>
                    <a:lumOff val="60000"/>
                  </a:srgbClr>
                </a:gs>
                <a:gs pos="100000">
                  <a:srgbClr val="0070C0"/>
                </a:gs>
              </a:gsLst>
              <a:lin ang="3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למורה'!$G$15:$G$26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C-6FD1-479B-B497-D913BEB3F682}"/>
            </c:ext>
          </c:extLst>
        </c:ser>
        <c:ser>
          <c:idx val="5"/>
          <c:order val="5"/>
          <c:tx>
            <c:strRef>
              <c:f>'פלט למורה'!$H$14</c:f>
              <c:strCache>
                <c:ptCount val="1"/>
                <c:pt idx="0">
                  <c:v>מגוון</c:v>
                </c:pt>
              </c:strCache>
            </c:strRef>
          </c:tx>
          <c:spPr>
            <a:gradFill>
              <a:gsLst>
                <a:gs pos="0">
                  <a:schemeClr val="accent5">
                    <a:lumMod val="0"/>
                    <a:lumOff val="100000"/>
                  </a:schemeClr>
                </a:gs>
                <a:gs pos="60000">
                  <a:srgbClr val="0070C0">
                    <a:lumMod val="40000"/>
                    <a:lumOff val="60000"/>
                  </a:srgbClr>
                </a:gs>
                <a:gs pos="100000">
                  <a:srgbClr val="0070C0"/>
                </a:gs>
              </a:gsLst>
              <a:lin ang="30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למורה'!$H$15:$H$26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D-6FD1-479B-B497-D913BEB3F682}"/>
            </c:ext>
          </c:extLst>
        </c:ser>
        <c:ser>
          <c:idx val="6"/>
          <c:order val="6"/>
          <c:tx>
            <c:strRef>
              <c:f>'פלט למורה'!$I$14</c:f>
              <c:strCache>
                <c:ptCount val="1"/>
                <c:pt idx="0">
                  <c:v>נגישות</c:v>
                </c:pt>
              </c:strCache>
            </c:strRef>
          </c:tx>
          <c:spPr>
            <a:gradFill>
              <a:gsLst>
                <a:gs pos="0">
                  <a:schemeClr val="accent5">
                    <a:lumMod val="0"/>
                    <a:lumOff val="100000"/>
                  </a:schemeClr>
                </a:gs>
                <a:gs pos="60000">
                  <a:srgbClr val="0070C0">
                    <a:lumMod val="40000"/>
                    <a:lumOff val="60000"/>
                  </a:srgbClr>
                </a:gs>
                <a:gs pos="100000">
                  <a:srgbClr val="0070C0"/>
                </a:gs>
              </a:gsLst>
              <a:lin ang="42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למורה'!$I$15:$I$26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E-6FD1-479B-B497-D913BEB3F682}"/>
            </c:ext>
          </c:extLst>
        </c:ser>
        <c:ser>
          <c:idx val="7"/>
          <c:order val="7"/>
          <c:tx>
            <c:strRef>
              <c:f>'פלט למורה'!$J$14</c:f>
              <c:strCache>
                <c:ptCount val="1"/>
                <c:pt idx="0">
                  <c:v>שקיפות</c:v>
                </c:pt>
              </c:strCache>
            </c:strRef>
          </c:tx>
          <c:spPr>
            <a:gradFill>
              <a:gsLst>
                <a:gs pos="0">
                  <a:schemeClr val="accent5">
                    <a:lumMod val="0"/>
                    <a:lumOff val="100000"/>
                  </a:schemeClr>
                </a:gs>
                <a:gs pos="60000">
                  <a:srgbClr val="0070C0">
                    <a:lumMod val="40000"/>
                    <a:lumOff val="60000"/>
                  </a:srgbClr>
                </a:gs>
                <a:gs pos="100000">
                  <a:srgbClr val="0070C0"/>
                </a:gs>
              </a:gsLst>
              <a:lin ang="60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למורה'!$J$15:$J$26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6FD1-479B-B497-D913BEB3F682}"/>
            </c:ext>
          </c:extLst>
        </c:ser>
        <c:ser>
          <c:idx val="8"/>
          <c:order val="8"/>
          <c:tx>
            <c:strRef>
              <c:f>'פלט למורה'!$K$14</c:f>
              <c:strCache>
                <c:ptCount val="1"/>
                <c:pt idx="0">
                  <c:v>Agency</c:v>
                </c:pt>
              </c:strCache>
            </c:strRef>
          </c:tx>
          <c:spPr>
            <a:gradFill>
              <a:gsLst>
                <a:gs pos="0">
                  <a:schemeClr val="accent5">
                    <a:lumMod val="0"/>
                    <a:lumOff val="100000"/>
                  </a:schemeClr>
                </a:gs>
                <a:gs pos="60000">
                  <a:schemeClr val="accent2">
                    <a:lumMod val="50000"/>
                    <a:lumOff val="50000"/>
                  </a:schemeClr>
                </a:gs>
                <a:gs pos="100000">
                  <a:schemeClr val="accent2"/>
                </a:gs>
              </a:gsLst>
              <a:lin ang="66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למורה'!$K$15:$K$26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0-6FD1-479B-B497-D913BEB3F682}"/>
            </c:ext>
          </c:extLst>
        </c:ser>
        <c:ser>
          <c:idx val="9"/>
          <c:order val="9"/>
          <c:tx>
            <c:strRef>
              <c:f>'פלט למורה'!$L$14</c:f>
              <c:strCache>
                <c:ptCount val="1"/>
                <c:pt idx="0">
                  <c:v>Co-agency</c:v>
                </c:pt>
              </c:strCache>
            </c:strRef>
          </c:tx>
          <c:spPr>
            <a:gradFill>
              <a:gsLst>
                <a:gs pos="0">
                  <a:schemeClr val="accent5">
                    <a:lumMod val="0"/>
                    <a:lumOff val="100000"/>
                  </a:schemeClr>
                </a:gs>
                <a:gs pos="60000">
                  <a:schemeClr val="accent2">
                    <a:lumMod val="50000"/>
                    <a:lumOff val="50000"/>
                  </a:schemeClr>
                </a:gs>
                <a:gs pos="100000">
                  <a:schemeClr val="accent2"/>
                </a:gs>
              </a:gsLst>
              <a:lin ang="96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1-6FD1-479B-B497-D913BEB3F682}"/>
            </c:ext>
          </c:extLst>
        </c:ser>
        <c:ser>
          <c:idx val="10"/>
          <c:order val="10"/>
          <c:tx>
            <c:strRef>
              <c:f>'פלט למורה'!$M$14</c:f>
              <c:strCache>
                <c:ptCount val="1"/>
                <c:pt idx="0">
                  <c:v>משפחות</c:v>
                </c:pt>
              </c:strCache>
            </c:strRef>
          </c:tx>
          <c:spPr>
            <a:gradFill>
              <a:gsLst>
                <a:gs pos="0">
                  <a:schemeClr val="accent5">
                    <a:lumMod val="0"/>
                    <a:lumOff val="100000"/>
                  </a:schemeClr>
                </a:gs>
                <a:gs pos="60000">
                  <a:schemeClr val="accent4">
                    <a:lumMod val="50000"/>
                    <a:lumOff val="50000"/>
                  </a:schemeClr>
                </a:gs>
                <a:gs pos="100000">
                  <a:schemeClr val="accent4"/>
                </a:gs>
              </a:gsLst>
              <a:lin ang="114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2-6FD1-479B-B497-D913BEB3F682}"/>
            </c:ext>
          </c:extLst>
        </c:ser>
        <c:ser>
          <c:idx val="11"/>
          <c:order val="11"/>
          <c:tx>
            <c:strRef>
              <c:f>'פלט למורה'!$N$14</c:f>
              <c:strCache>
                <c:ptCount val="1"/>
                <c:pt idx="0">
                  <c:v>פיקוח ורשות</c:v>
                </c:pt>
              </c:strCache>
            </c:strRef>
          </c:tx>
          <c:spPr>
            <a:gradFill>
              <a:gsLst>
                <a:gs pos="0">
                  <a:schemeClr val="accent5">
                    <a:lumMod val="0"/>
                    <a:lumOff val="100000"/>
                  </a:schemeClr>
                </a:gs>
                <a:gs pos="60000">
                  <a:schemeClr val="accent4">
                    <a:lumMod val="50000"/>
                    <a:lumOff val="50000"/>
                  </a:schemeClr>
                </a:gs>
                <a:gs pos="100000">
                  <a:schemeClr val="accent4"/>
                </a:gs>
              </a:gsLst>
              <a:lin ang="132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למורה'!$N$15:$N$26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3-6FD1-479B-B497-D913BEB3F682}"/>
            </c:ext>
          </c:extLst>
        </c:ser>
        <c:ser>
          <c:idx val="12"/>
          <c:order val="12"/>
          <c:tx>
            <c:strRef>
              <c:f>'פלט למורה'!$O$14</c:f>
              <c:strCache>
                <c:ptCount val="1"/>
                <c:pt idx="0">
                  <c:v>אדוות, חלחול ושינוי</c:v>
                </c:pt>
              </c:strCache>
            </c:strRef>
          </c:tx>
          <c:spPr>
            <a:gradFill flip="none" rotWithShape="1">
              <a:gsLst>
                <a:gs pos="0">
                  <a:schemeClr val="accent5">
                    <a:lumMod val="0"/>
                    <a:lumOff val="100000"/>
                  </a:schemeClr>
                </a:gs>
                <a:gs pos="60000">
                  <a:schemeClr val="accent6">
                    <a:lumMod val="40000"/>
                    <a:lumOff val="60000"/>
                  </a:schemeClr>
                </a:gs>
                <a:gs pos="100000">
                  <a:schemeClr val="accent6"/>
                </a:gs>
              </a:gsLst>
              <a:lin ang="15000000" scaled="0"/>
              <a:tileRect/>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למורה'!$O$15:$O$26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4-6FD1-479B-B497-D913BEB3F682}"/>
            </c:ext>
          </c:extLst>
        </c:ser>
        <c:dLbls>
          <c:showLegendKey val="0"/>
          <c:showVal val="0"/>
          <c:showCatName val="0"/>
          <c:showSerName val="0"/>
          <c:showPercent val="0"/>
          <c:showBubbleSize val="0"/>
        </c:dLbls>
        <c:axId val="584658280"/>
        <c:axId val="584665824"/>
      </c:radarChart>
      <c:catAx>
        <c:axId val="58465828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584665824"/>
        <c:crosses val="autoZero"/>
        <c:auto val="1"/>
        <c:lblAlgn val="ctr"/>
        <c:lblOffset val="100"/>
        <c:noMultiLvlLbl val="0"/>
      </c:catAx>
      <c:valAx>
        <c:axId val="584665824"/>
        <c:scaling>
          <c:orientation val="minMax"/>
          <c:max val="5"/>
        </c:scaling>
        <c:delete val="1"/>
        <c:axPos val="l"/>
        <c:numFmt formatCode="General" sourceLinked="1"/>
        <c:majorTickMark val="out"/>
        <c:minorTickMark val="none"/>
        <c:tickLblPos val="nextTo"/>
        <c:crossAx val="58465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'פלט למנהל-ת'!$C$14</c:f>
              <c:strCache>
                <c:ptCount val="1"/>
                <c:pt idx="0">
                  <c:v>Pie</c:v>
                </c:pt>
              </c:strCache>
            </c:strRef>
          </c:tx>
          <c:spPr>
            <a:solidFill>
              <a:schemeClr val="accent1">
                <a:lumMod val="20000"/>
                <a:lumOff val="80000"/>
              </a:schemeClr>
            </a:solidFill>
            <a:ln w="25400">
              <a:noFill/>
            </a:ln>
          </c:spPr>
          <c:explosion val="3"/>
          <c:dPt>
            <c:idx val="0"/>
            <c:bubble3D val="0"/>
            <c:spPr>
              <a:solidFill>
                <a:schemeClr val="accent1">
                  <a:lumMod val="20000"/>
                  <a:lumOff val="80000"/>
                </a:schemeClr>
              </a:solidFill>
              <a:ln w="25400">
                <a:noFill/>
              </a:ln>
              <a:effectLst/>
            </c:spPr>
            <c:extLst>
              <c:ext xmlns:c16="http://schemas.microsoft.com/office/drawing/2014/chart" uri="{C3380CC4-5D6E-409C-BE32-E72D297353CC}">
                <c16:uniqueId val="{00000001-C63F-4CA3-ADF6-B54FC53B6BE3}"/>
              </c:ext>
            </c:extLst>
          </c:dPt>
          <c:dPt>
            <c:idx val="1"/>
            <c:bubble3D val="0"/>
            <c:spPr>
              <a:solidFill>
                <a:schemeClr val="accent1">
                  <a:lumMod val="20000"/>
                  <a:lumOff val="80000"/>
                </a:schemeClr>
              </a:solidFill>
              <a:ln w="25400">
                <a:noFill/>
              </a:ln>
              <a:effectLst/>
            </c:spPr>
            <c:extLst>
              <c:ext xmlns:c16="http://schemas.microsoft.com/office/drawing/2014/chart" uri="{C3380CC4-5D6E-409C-BE32-E72D297353CC}">
                <c16:uniqueId val="{00000003-C63F-4CA3-ADF6-B54FC53B6BE3}"/>
              </c:ext>
            </c:extLst>
          </c:dPt>
          <c:dPt>
            <c:idx val="2"/>
            <c:bubble3D val="0"/>
            <c:spPr>
              <a:solidFill>
                <a:schemeClr val="accent1">
                  <a:lumMod val="20000"/>
                  <a:lumOff val="80000"/>
                </a:schemeClr>
              </a:solidFill>
              <a:ln w="25400">
                <a:noFill/>
              </a:ln>
              <a:effectLst/>
            </c:spPr>
            <c:extLst>
              <c:ext xmlns:c16="http://schemas.microsoft.com/office/drawing/2014/chart" uri="{C3380CC4-5D6E-409C-BE32-E72D297353CC}">
                <c16:uniqueId val="{00000005-C63F-4CA3-ADF6-B54FC53B6BE3}"/>
              </c:ext>
            </c:extLst>
          </c:dPt>
          <c:dPt>
            <c:idx val="3"/>
            <c:bubble3D val="0"/>
            <c:spPr>
              <a:solidFill>
                <a:schemeClr val="accent1">
                  <a:lumMod val="20000"/>
                  <a:lumOff val="80000"/>
                </a:schemeClr>
              </a:solidFill>
              <a:ln w="25400">
                <a:noFill/>
              </a:ln>
              <a:effectLst/>
            </c:spPr>
            <c:extLst>
              <c:ext xmlns:c16="http://schemas.microsoft.com/office/drawing/2014/chart" uri="{C3380CC4-5D6E-409C-BE32-E72D297353CC}">
                <c16:uniqueId val="{00000007-C63F-4CA3-ADF6-B54FC53B6BE3}"/>
              </c:ext>
            </c:extLst>
          </c:dPt>
          <c:dPt>
            <c:idx val="4"/>
            <c:bubble3D val="0"/>
            <c:spPr>
              <a:solidFill>
                <a:schemeClr val="accent1">
                  <a:lumMod val="20000"/>
                  <a:lumOff val="80000"/>
                </a:schemeClr>
              </a:solidFill>
              <a:ln w="25400">
                <a:noFill/>
              </a:ln>
              <a:effectLst/>
            </c:spPr>
            <c:extLst>
              <c:ext xmlns:c16="http://schemas.microsoft.com/office/drawing/2014/chart" uri="{C3380CC4-5D6E-409C-BE32-E72D297353CC}">
                <c16:uniqueId val="{00000009-C63F-4CA3-ADF6-B54FC53B6BE3}"/>
              </c:ext>
            </c:extLst>
          </c:dPt>
          <c:dPt>
            <c:idx val="5"/>
            <c:bubble3D val="0"/>
            <c:spPr>
              <a:solidFill>
                <a:schemeClr val="accent1">
                  <a:lumMod val="20000"/>
                  <a:lumOff val="80000"/>
                </a:schemeClr>
              </a:solidFill>
              <a:ln w="25400">
                <a:noFill/>
              </a:ln>
              <a:effectLst/>
            </c:spPr>
            <c:extLst>
              <c:ext xmlns:c16="http://schemas.microsoft.com/office/drawing/2014/chart" uri="{C3380CC4-5D6E-409C-BE32-E72D297353CC}">
                <c16:uniqueId val="{0000000B-C63F-4CA3-ADF6-B54FC53B6BE3}"/>
              </c:ext>
            </c:extLst>
          </c:dPt>
          <c:dPt>
            <c:idx val="6"/>
            <c:bubble3D val="0"/>
            <c:spPr>
              <a:solidFill>
                <a:schemeClr val="accent1">
                  <a:lumMod val="20000"/>
                  <a:lumOff val="80000"/>
                </a:schemeClr>
              </a:solidFill>
              <a:ln w="25400">
                <a:noFill/>
              </a:ln>
              <a:effectLst/>
            </c:spPr>
            <c:extLst>
              <c:ext xmlns:c16="http://schemas.microsoft.com/office/drawing/2014/chart" uri="{C3380CC4-5D6E-409C-BE32-E72D297353CC}">
                <c16:uniqueId val="{0000000D-C63F-4CA3-ADF6-B54FC53B6BE3}"/>
              </c:ext>
            </c:extLst>
          </c:dPt>
          <c:dPt>
            <c:idx val="7"/>
            <c:bubble3D val="0"/>
            <c:spPr>
              <a:solidFill>
                <a:schemeClr val="accent2">
                  <a:lumMod val="20000"/>
                  <a:lumOff val="80000"/>
                </a:schemeClr>
              </a:solidFill>
              <a:ln w="25400">
                <a:noFill/>
              </a:ln>
              <a:effectLst/>
            </c:spPr>
            <c:extLst>
              <c:ext xmlns:c16="http://schemas.microsoft.com/office/drawing/2014/chart" uri="{C3380CC4-5D6E-409C-BE32-E72D297353CC}">
                <c16:uniqueId val="{0000000F-C63F-4CA3-ADF6-B54FC53B6BE3}"/>
              </c:ext>
            </c:extLst>
          </c:dPt>
          <c:dPt>
            <c:idx val="8"/>
            <c:bubble3D val="0"/>
            <c:spPr>
              <a:solidFill>
                <a:schemeClr val="accent2">
                  <a:lumMod val="20000"/>
                  <a:lumOff val="80000"/>
                </a:schemeClr>
              </a:solidFill>
              <a:ln w="25400">
                <a:noFill/>
              </a:ln>
              <a:effectLst/>
            </c:spPr>
            <c:extLst>
              <c:ext xmlns:c16="http://schemas.microsoft.com/office/drawing/2014/chart" uri="{C3380CC4-5D6E-409C-BE32-E72D297353CC}">
                <c16:uniqueId val="{00000011-C63F-4CA3-ADF6-B54FC53B6BE3}"/>
              </c:ext>
            </c:extLst>
          </c:dPt>
          <c:dPt>
            <c:idx val="9"/>
            <c:bubble3D val="0"/>
            <c:spPr>
              <a:solidFill>
                <a:schemeClr val="accent4">
                  <a:lumMod val="20000"/>
                  <a:lumOff val="80000"/>
                </a:schemeClr>
              </a:solidFill>
              <a:ln w="25400">
                <a:noFill/>
              </a:ln>
              <a:effectLst/>
            </c:spPr>
            <c:extLst>
              <c:ext xmlns:c16="http://schemas.microsoft.com/office/drawing/2014/chart" uri="{C3380CC4-5D6E-409C-BE32-E72D297353CC}">
                <c16:uniqueId val="{00000013-C63F-4CA3-ADF6-B54FC53B6BE3}"/>
              </c:ext>
            </c:extLst>
          </c:dPt>
          <c:dPt>
            <c:idx val="10"/>
            <c:bubble3D val="0"/>
            <c:spPr>
              <a:solidFill>
                <a:schemeClr val="accent4">
                  <a:lumMod val="20000"/>
                  <a:lumOff val="80000"/>
                </a:schemeClr>
              </a:solidFill>
              <a:ln w="25400">
                <a:noFill/>
              </a:ln>
              <a:effectLst/>
            </c:spPr>
            <c:extLst>
              <c:ext xmlns:c16="http://schemas.microsoft.com/office/drawing/2014/chart" uri="{C3380CC4-5D6E-409C-BE32-E72D297353CC}">
                <c16:uniqueId val="{00000015-C63F-4CA3-ADF6-B54FC53B6BE3}"/>
              </c:ext>
            </c:extLst>
          </c:dPt>
          <c:dPt>
            <c:idx val="11"/>
            <c:bubble3D val="0"/>
            <c:spPr>
              <a:solidFill>
                <a:schemeClr val="accent6">
                  <a:lumMod val="20000"/>
                  <a:lumOff val="80000"/>
                </a:schemeClr>
              </a:solidFill>
              <a:ln w="25400">
                <a:noFill/>
              </a:ln>
              <a:effectLst/>
            </c:spPr>
            <c:extLst>
              <c:ext xmlns:c16="http://schemas.microsoft.com/office/drawing/2014/chart" uri="{C3380CC4-5D6E-409C-BE32-E72D297353CC}">
                <c16:uniqueId val="{00000017-C63F-4CA3-ADF6-B54FC53B6BE3}"/>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he-IL"/>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למנהל-ת'!$C$15:$C$26</c:f>
              <c:numCache>
                <c:formatCode>General</c:formatCode>
                <c:ptCount val="12"/>
                <c:pt idx="0">
                  <c:v>5</c:v>
                </c:pt>
                <c:pt idx="1">
                  <c:v>5</c:v>
                </c:pt>
                <c:pt idx="2">
                  <c:v>5</c:v>
                </c:pt>
                <c:pt idx="3">
                  <c:v>5</c:v>
                </c:pt>
                <c:pt idx="4">
                  <c:v>5</c:v>
                </c:pt>
                <c:pt idx="5">
                  <c:v>5</c:v>
                </c:pt>
                <c:pt idx="6">
                  <c:v>5</c:v>
                </c:pt>
                <c:pt idx="7">
                  <c:v>5</c:v>
                </c:pt>
                <c:pt idx="8">
                  <c:v>5</c:v>
                </c:pt>
                <c:pt idx="9">
                  <c:v>5</c:v>
                </c:pt>
                <c:pt idx="10">
                  <c:v>5</c:v>
                </c:pt>
                <c:pt idx="11">
                  <c:v>5</c:v>
                </c:pt>
              </c:numCache>
            </c:numRef>
          </c:val>
          <c:extLst>
            <c:ext xmlns:c16="http://schemas.microsoft.com/office/drawing/2014/chart" uri="{C3380CC4-5D6E-409C-BE32-E72D297353CC}">
              <c16:uniqueId val="{00000018-C63F-4CA3-ADF6-B54FC53B6BE3}"/>
            </c:ext>
          </c:extLst>
        </c:ser>
        <c:dLbls>
          <c:showLegendKey val="0"/>
          <c:showVal val="0"/>
          <c:showCatName val="0"/>
          <c:showSerName val="0"/>
          <c:showPercent val="0"/>
          <c:showBubbleSize val="0"/>
          <c:showLeaderLines val="0"/>
        </c:dLbls>
        <c:firstSliceAng val="0"/>
      </c:pieChart>
      <c:radarChart>
        <c:radarStyle val="filled"/>
        <c:varyColors val="0"/>
        <c:ser>
          <c:idx val="1"/>
          <c:order val="1"/>
          <c:tx>
            <c:strRef>
              <c:f>'פלט למנהל-ת'!$D$14</c:f>
              <c:strCache>
                <c:ptCount val="1"/>
                <c:pt idx="0">
                  <c:v>איכות</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17400000" scaled="0"/>
              <a:tileRect/>
            </a:gradFill>
            <a:ln w="25400">
              <a:solidFill>
                <a:schemeClr val="bg1"/>
              </a:solid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למנהל-ת'!$D$15:$D$26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9-C63F-4CA3-ADF6-B54FC53B6BE3}"/>
            </c:ext>
          </c:extLst>
        </c:ser>
        <c:ser>
          <c:idx val="2"/>
          <c:order val="2"/>
          <c:tx>
            <c:strRef>
              <c:f>'פלט למנהל-ת'!$E$14</c:f>
              <c:strCache>
                <c:ptCount val="1"/>
                <c:pt idx="0">
                  <c:v>אכפתיות</c:v>
                </c:pt>
              </c:strCache>
            </c:strRef>
          </c:tx>
          <c:spPr>
            <a:gradFill flip="none" rotWithShape="1">
              <a:gsLst>
                <a:gs pos="0">
                  <a:schemeClr val="accent5">
                    <a:lumMod val="0"/>
                    <a:lumOff val="100000"/>
                  </a:schemeClr>
                </a:gs>
                <a:gs pos="55000">
                  <a:srgbClr val="0070C0">
                    <a:lumMod val="40000"/>
                    <a:lumOff val="60000"/>
                  </a:srgbClr>
                </a:gs>
                <a:gs pos="100000">
                  <a:srgbClr val="0070C0">
                    <a:lumMod val="100000"/>
                  </a:srgbClr>
                </a:gs>
              </a:gsLst>
              <a:lin ang="18900000" scaled="0"/>
              <a:tileRect/>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למנהל-ת'!$E$15:$E$26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A-C63F-4CA3-ADF6-B54FC53B6BE3}"/>
            </c:ext>
          </c:extLst>
        </c:ser>
        <c:ser>
          <c:idx val="3"/>
          <c:order val="3"/>
          <c:tx>
            <c:strRef>
              <c:f>'פלט למנהל-ת'!$F$14</c:f>
              <c:strCache>
                <c:ptCount val="1"/>
                <c:pt idx="0">
                  <c:v>אמון</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300000" scaled="0"/>
              <a:tileRect/>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למנהל-ת'!$F$15:$F$26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B-C63F-4CA3-ADF6-B54FC53B6BE3}"/>
            </c:ext>
          </c:extLst>
        </c:ser>
        <c:ser>
          <c:idx val="4"/>
          <c:order val="4"/>
          <c:tx>
            <c:strRef>
              <c:f>'פלט למנהל-ת'!$G$14</c:f>
              <c:strCache>
                <c:ptCount val="1"/>
                <c:pt idx="0">
                  <c:v>גמישות</c:v>
                </c:pt>
              </c:strCache>
            </c:strRef>
          </c:tx>
          <c:spPr>
            <a:gradFill>
              <a:gsLst>
                <a:gs pos="0">
                  <a:schemeClr val="accent5">
                    <a:lumMod val="5000"/>
                    <a:lumOff val="95000"/>
                  </a:schemeClr>
                </a:gs>
                <a:gs pos="60000">
                  <a:srgbClr val="0070C0">
                    <a:lumMod val="40000"/>
                    <a:lumOff val="60000"/>
                  </a:srgbClr>
                </a:gs>
                <a:gs pos="100000">
                  <a:srgbClr val="0070C0"/>
                </a:gs>
              </a:gsLst>
              <a:lin ang="3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למנהל-ת'!$G$15:$G$26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C-C63F-4CA3-ADF6-B54FC53B6BE3}"/>
            </c:ext>
          </c:extLst>
        </c:ser>
        <c:ser>
          <c:idx val="5"/>
          <c:order val="5"/>
          <c:tx>
            <c:strRef>
              <c:f>'פלט למנהל-ת'!$H$14</c:f>
              <c:strCache>
                <c:ptCount val="1"/>
                <c:pt idx="0">
                  <c:v>מגוון</c:v>
                </c:pt>
              </c:strCache>
            </c:strRef>
          </c:tx>
          <c:spPr>
            <a:gradFill>
              <a:gsLst>
                <a:gs pos="0">
                  <a:schemeClr val="accent5">
                    <a:lumMod val="0"/>
                    <a:lumOff val="100000"/>
                  </a:schemeClr>
                </a:gs>
                <a:gs pos="60000">
                  <a:srgbClr val="0070C0">
                    <a:lumMod val="40000"/>
                    <a:lumOff val="60000"/>
                  </a:srgbClr>
                </a:gs>
                <a:gs pos="100000">
                  <a:srgbClr val="0070C0"/>
                </a:gs>
              </a:gsLst>
              <a:lin ang="30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למנהל-ת'!$H$15:$H$26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D-C63F-4CA3-ADF6-B54FC53B6BE3}"/>
            </c:ext>
          </c:extLst>
        </c:ser>
        <c:ser>
          <c:idx val="6"/>
          <c:order val="6"/>
          <c:tx>
            <c:strRef>
              <c:f>'פלט למנהל-ת'!$I$14</c:f>
              <c:strCache>
                <c:ptCount val="1"/>
                <c:pt idx="0">
                  <c:v>נגישות</c:v>
                </c:pt>
              </c:strCache>
            </c:strRef>
          </c:tx>
          <c:spPr>
            <a:gradFill>
              <a:gsLst>
                <a:gs pos="0">
                  <a:schemeClr val="accent5">
                    <a:lumMod val="0"/>
                    <a:lumOff val="100000"/>
                  </a:schemeClr>
                </a:gs>
                <a:gs pos="60000">
                  <a:srgbClr val="0070C0">
                    <a:lumMod val="40000"/>
                    <a:lumOff val="60000"/>
                  </a:srgbClr>
                </a:gs>
                <a:gs pos="100000">
                  <a:srgbClr val="0070C0"/>
                </a:gs>
              </a:gsLst>
              <a:lin ang="42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למנהל-ת'!$I$15:$I$26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E-C63F-4CA3-ADF6-B54FC53B6BE3}"/>
            </c:ext>
          </c:extLst>
        </c:ser>
        <c:ser>
          <c:idx val="7"/>
          <c:order val="7"/>
          <c:tx>
            <c:strRef>
              <c:f>'פלט למנהל-ת'!$J$14</c:f>
              <c:strCache>
                <c:ptCount val="1"/>
                <c:pt idx="0">
                  <c:v>שקיפות</c:v>
                </c:pt>
              </c:strCache>
            </c:strRef>
          </c:tx>
          <c:spPr>
            <a:gradFill>
              <a:gsLst>
                <a:gs pos="0">
                  <a:schemeClr val="accent5">
                    <a:lumMod val="0"/>
                    <a:lumOff val="100000"/>
                  </a:schemeClr>
                </a:gs>
                <a:gs pos="60000">
                  <a:srgbClr val="0070C0">
                    <a:lumMod val="40000"/>
                    <a:lumOff val="60000"/>
                  </a:srgbClr>
                </a:gs>
                <a:gs pos="100000">
                  <a:srgbClr val="0070C0"/>
                </a:gs>
              </a:gsLst>
              <a:lin ang="60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למנהל-ת'!$J$15:$J$26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C63F-4CA3-ADF6-B54FC53B6BE3}"/>
            </c:ext>
          </c:extLst>
        </c:ser>
        <c:ser>
          <c:idx val="8"/>
          <c:order val="8"/>
          <c:tx>
            <c:strRef>
              <c:f>'פלט למנהל-ת'!$K$14</c:f>
              <c:strCache>
                <c:ptCount val="1"/>
                <c:pt idx="0">
                  <c:v>Agency</c:v>
                </c:pt>
              </c:strCache>
            </c:strRef>
          </c:tx>
          <c:spPr>
            <a:gradFill>
              <a:gsLst>
                <a:gs pos="0">
                  <a:schemeClr val="accent5">
                    <a:lumMod val="0"/>
                    <a:lumOff val="100000"/>
                  </a:schemeClr>
                </a:gs>
                <a:gs pos="60000">
                  <a:schemeClr val="accent2">
                    <a:lumMod val="50000"/>
                    <a:lumOff val="50000"/>
                  </a:schemeClr>
                </a:gs>
                <a:gs pos="100000">
                  <a:schemeClr val="accent2"/>
                </a:gs>
              </a:gsLst>
              <a:lin ang="66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למנהל-ת'!$K$15:$K$26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0-C63F-4CA3-ADF6-B54FC53B6BE3}"/>
            </c:ext>
          </c:extLst>
        </c:ser>
        <c:ser>
          <c:idx val="9"/>
          <c:order val="9"/>
          <c:tx>
            <c:strRef>
              <c:f>'פלט למנהל-ת'!$L$14</c:f>
              <c:strCache>
                <c:ptCount val="1"/>
                <c:pt idx="0">
                  <c:v>Co-agency</c:v>
                </c:pt>
              </c:strCache>
            </c:strRef>
          </c:tx>
          <c:spPr>
            <a:gradFill>
              <a:gsLst>
                <a:gs pos="0">
                  <a:schemeClr val="accent5">
                    <a:lumMod val="0"/>
                    <a:lumOff val="100000"/>
                  </a:schemeClr>
                </a:gs>
                <a:gs pos="60000">
                  <a:schemeClr val="accent2">
                    <a:lumMod val="50000"/>
                    <a:lumOff val="50000"/>
                  </a:schemeClr>
                </a:gs>
                <a:gs pos="100000">
                  <a:schemeClr val="accent2"/>
                </a:gs>
              </a:gsLst>
              <a:lin ang="96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1-C63F-4CA3-ADF6-B54FC53B6BE3}"/>
            </c:ext>
          </c:extLst>
        </c:ser>
        <c:ser>
          <c:idx val="10"/>
          <c:order val="10"/>
          <c:tx>
            <c:strRef>
              <c:f>'פלט למנהל-ת'!$M$14</c:f>
              <c:strCache>
                <c:ptCount val="1"/>
                <c:pt idx="0">
                  <c:v>משפחות</c:v>
                </c:pt>
              </c:strCache>
            </c:strRef>
          </c:tx>
          <c:spPr>
            <a:gradFill>
              <a:gsLst>
                <a:gs pos="0">
                  <a:schemeClr val="accent5">
                    <a:lumMod val="0"/>
                    <a:lumOff val="100000"/>
                  </a:schemeClr>
                </a:gs>
                <a:gs pos="60000">
                  <a:schemeClr val="accent4">
                    <a:lumMod val="50000"/>
                    <a:lumOff val="50000"/>
                  </a:schemeClr>
                </a:gs>
                <a:gs pos="100000">
                  <a:schemeClr val="accent4"/>
                </a:gs>
              </a:gsLst>
              <a:lin ang="114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2-C63F-4CA3-ADF6-B54FC53B6BE3}"/>
            </c:ext>
          </c:extLst>
        </c:ser>
        <c:ser>
          <c:idx val="11"/>
          <c:order val="11"/>
          <c:tx>
            <c:strRef>
              <c:f>'פלט למנהל-ת'!$N$14</c:f>
              <c:strCache>
                <c:ptCount val="1"/>
                <c:pt idx="0">
                  <c:v>פיקוח ורשות</c:v>
                </c:pt>
              </c:strCache>
            </c:strRef>
          </c:tx>
          <c:spPr>
            <a:gradFill>
              <a:gsLst>
                <a:gs pos="0">
                  <a:schemeClr val="accent5">
                    <a:lumMod val="0"/>
                    <a:lumOff val="100000"/>
                  </a:schemeClr>
                </a:gs>
                <a:gs pos="60000">
                  <a:schemeClr val="accent4">
                    <a:lumMod val="50000"/>
                    <a:lumOff val="50000"/>
                  </a:schemeClr>
                </a:gs>
                <a:gs pos="100000">
                  <a:schemeClr val="accent4"/>
                </a:gs>
              </a:gsLst>
              <a:lin ang="132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למנהל-ת'!$N$15:$N$26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3-C63F-4CA3-ADF6-B54FC53B6BE3}"/>
            </c:ext>
          </c:extLst>
        </c:ser>
        <c:ser>
          <c:idx val="12"/>
          <c:order val="12"/>
          <c:tx>
            <c:strRef>
              <c:f>'פלט למנהל-ת'!$O$14</c:f>
              <c:strCache>
                <c:ptCount val="1"/>
                <c:pt idx="0">
                  <c:v>אדוות, חלחול ושינוי</c:v>
                </c:pt>
              </c:strCache>
            </c:strRef>
          </c:tx>
          <c:spPr>
            <a:gradFill flip="none" rotWithShape="1">
              <a:gsLst>
                <a:gs pos="0">
                  <a:schemeClr val="accent5">
                    <a:lumMod val="0"/>
                    <a:lumOff val="100000"/>
                  </a:schemeClr>
                </a:gs>
                <a:gs pos="60000">
                  <a:schemeClr val="accent6">
                    <a:lumMod val="40000"/>
                    <a:lumOff val="60000"/>
                  </a:schemeClr>
                </a:gs>
                <a:gs pos="100000">
                  <a:schemeClr val="accent6"/>
                </a:gs>
              </a:gsLst>
              <a:lin ang="15000000" scaled="0"/>
              <a:tileRect/>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למנהל-ת'!$O$15:$O$26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4-C63F-4CA3-ADF6-B54FC53B6BE3}"/>
            </c:ext>
          </c:extLst>
        </c:ser>
        <c:dLbls>
          <c:showLegendKey val="0"/>
          <c:showVal val="0"/>
          <c:showCatName val="0"/>
          <c:showSerName val="0"/>
          <c:showPercent val="0"/>
          <c:showBubbleSize val="0"/>
        </c:dLbls>
        <c:axId val="584658280"/>
        <c:axId val="584665824"/>
      </c:radarChart>
      <c:catAx>
        <c:axId val="58465828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4665824"/>
        <c:crosses val="autoZero"/>
        <c:auto val="1"/>
        <c:lblAlgn val="ctr"/>
        <c:lblOffset val="100"/>
        <c:noMultiLvlLbl val="0"/>
      </c:catAx>
      <c:valAx>
        <c:axId val="584665824"/>
        <c:scaling>
          <c:orientation val="minMax"/>
          <c:max val="5"/>
        </c:scaling>
        <c:delete val="1"/>
        <c:axPos val="l"/>
        <c:numFmt formatCode="General" sourceLinked="1"/>
        <c:majorTickMark val="out"/>
        <c:minorTickMark val="none"/>
        <c:tickLblPos val="nextTo"/>
        <c:crossAx val="58465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'פלט למורה'!$C$14</c:f>
              <c:strCache>
                <c:ptCount val="1"/>
                <c:pt idx="0">
                  <c:v>Pie</c:v>
                </c:pt>
              </c:strCache>
            </c:strRef>
          </c:tx>
          <c:spPr>
            <a:solidFill>
              <a:schemeClr val="accent1">
                <a:lumMod val="20000"/>
                <a:lumOff val="80000"/>
              </a:schemeClr>
            </a:solidFill>
            <a:ln w="25400">
              <a:noFill/>
            </a:ln>
          </c:spPr>
          <c:explosion val="3"/>
          <c:dPt>
            <c:idx val="0"/>
            <c:bubble3D val="0"/>
            <c:spPr>
              <a:solidFill>
                <a:schemeClr val="accent1">
                  <a:lumMod val="20000"/>
                  <a:lumOff val="80000"/>
                </a:schemeClr>
              </a:solidFill>
              <a:ln w="25400">
                <a:noFill/>
              </a:ln>
              <a:effectLst/>
            </c:spPr>
            <c:extLst>
              <c:ext xmlns:c16="http://schemas.microsoft.com/office/drawing/2014/chart" uri="{C3380CC4-5D6E-409C-BE32-E72D297353CC}">
                <c16:uniqueId val="{00000001-6024-45B4-82E5-67BFC3356C27}"/>
              </c:ext>
            </c:extLst>
          </c:dPt>
          <c:dPt>
            <c:idx val="1"/>
            <c:bubble3D val="0"/>
            <c:spPr>
              <a:solidFill>
                <a:schemeClr val="accent1">
                  <a:lumMod val="20000"/>
                  <a:lumOff val="80000"/>
                </a:schemeClr>
              </a:solidFill>
              <a:ln w="25400">
                <a:noFill/>
              </a:ln>
              <a:effectLst/>
            </c:spPr>
            <c:extLst>
              <c:ext xmlns:c16="http://schemas.microsoft.com/office/drawing/2014/chart" uri="{C3380CC4-5D6E-409C-BE32-E72D297353CC}">
                <c16:uniqueId val="{00000003-6024-45B4-82E5-67BFC3356C27}"/>
              </c:ext>
            </c:extLst>
          </c:dPt>
          <c:dPt>
            <c:idx val="2"/>
            <c:bubble3D val="0"/>
            <c:spPr>
              <a:solidFill>
                <a:schemeClr val="accent1">
                  <a:lumMod val="20000"/>
                  <a:lumOff val="80000"/>
                </a:schemeClr>
              </a:solidFill>
              <a:ln w="25400">
                <a:noFill/>
              </a:ln>
              <a:effectLst/>
            </c:spPr>
            <c:extLst>
              <c:ext xmlns:c16="http://schemas.microsoft.com/office/drawing/2014/chart" uri="{C3380CC4-5D6E-409C-BE32-E72D297353CC}">
                <c16:uniqueId val="{00000005-6024-45B4-82E5-67BFC3356C27}"/>
              </c:ext>
            </c:extLst>
          </c:dPt>
          <c:dPt>
            <c:idx val="3"/>
            <c:bubble3D val="0"/>
            <c:spPr>
              <a:solidFill>
                <a:schemeClr val="accent1">
                  <a:lumMod val="20000"/>
                  <a:lumOff val="80000"/>
                </a:schemeClr>
              </a:solidFill>
              <a:ln w="25400">
                <a:noFill/>
              </a:ln>
              <a:effectLst/>
            </c:spPr>
            <c:extLst>
              <c:ext xmlns:c16="http://schemas.microsoft.com/office/drawing/2014/chart" uri="{C3380CC4-5D6E-409C-BE32-E72D297353CC}">
                <c16:uniqueId val="{00000007-6024-45B4-82E5-67BFC3356C27}"/>
              </c:ext>
            </c:extLst>
          </c:dPt>
          <c:dPt>
            <c:idx val="4"/>
            <c:bubble3D val="0"/>
            <c:spPr>
              <a:solidFill>
                <a:schemeClr val="accent1">
                  <a:lumMod val="20000"/>
                  <a:lumOff val="80000"/>
                </a:schemeClr>
              </a:solidFill>
              <a:ln w="25400">
                <a:noFill/>
              </a:ln>
              <a:effectLst/>
            </c:spPr>
            <c:extLst>
              <c:ext xmlns:c16="http://schemas.microsoft.com/office/drawing/2014/chart" uri="{C3380CC4-5D6E-409C-BE32-E72D297353CC}">
                <c16:uniqueId val="{00000009-6024-45B4-82E5-67BFC3356C27}"/>
              </c:ext>
            </c:extLst>
          </c:dPt>
          <c:dPt>
            <c:idx val="5"/>
            <c:bubble3D val="0"/>
            <c:spPr>
              <a:solidFill>
                <a:schemeClr val="accent1">
                  <a:lumMod val="20000"/>
                  <a:lumOff val="80000"/>
                </a:schemeClr>
              </a:solidFill>
              <a:ln w="25400">
                <a:noFill/>
              </a:ln>
              <a:effectLst/>
            </c:spPr>
            <c:extLst>
              <c:ext xmlns:c16="http://schemas.microsoft.com/office/drawing/2014/chart" uri="{C3380CC4-5D6E-409C-BE32-E72D297353CC}">
                <c16:uniqueId val="{0000000B-6024-45B4-82E5-67BFC3356C27}"/>
              </c:ext>
            </c:extLst>
          </c:dPt>
          <c:dPt>
            <c:idx val="6"/>
            <c:bubble3D val="0"/>
            <c:spPr>
              <a:solidFill>
                <a:schemeClr val="accent1">
                  <a:lumMod val="20000"/>
                  <a:lumOff val="80000"/>
                </a:schemeClr>
              </a:solidFill>
              <a:ln w="25400">
                <a:noFill/>
              </a:ln>
              <a:effectLst/>
            </c:spPr>
            <c:extLst>
              <c:ext xmlns:c16="http://schemas.microsoft.com/office/drawing/2014/chart" uri="{C3380CC4-5D6E-409C-BE32-E72D297353CC}">
                <c16:uniqueId val="{0000000D-6024-45B4-82E5-67BFC3356C27}"/>
              </c:ext>
            </c:extLst>
          </c:dPt>
          <c:dPt>
            <c:idx val="7"/>
            <c:bubble3D val="0"/>
            <c:spPr>
              <a:solidFill>
                <a:schemeClr val="accent2">
                  <a:lumMod val="20000"/>
                  <a:lumOff val="80000"/>
                </a:schemeClr>
              </a:solidFill>
              <a:ln w="25400">
                <a:noFill/>
              </a:ln>
              <a:effectLst/>
            </c:spPr>
            <c:extLst>
              <c:ext xmlns:c16="http://schemas.microsoft.com/office/drawing/2014/chart" uri="{C3380CC4-5D6E-409C-BE32-E72D297353CC}">
                <c16:uniqueId val="{00000013-7F7D-4C43-94F7-63A1F13F2CDC}"/>
              </c:ext>
            </c:extLst>
          </c:dPt>
          <c:dPt>
            <c:idx val="8"/>
            <c:bubble3D val="0"/>
            <c:spPr>
              <a:solidFill>
                <a:schemeClr val="accent2">
                  <a:lumMod val="20000"/>
                  <a:lumOff val="80000"/>
                </a:schemeClr>
              </a:solidFill>
              <a:ln w="25400">
                <a:noFill/>
              </a:ln>
              <a:effectLst/>
            </c:spPr>
            <c:extLst>
              <c:ext xmlns:c16="http://schemas.microsoft.com/office/drawing/2014/chart" uri="{C3380CC4-5D6E-409C-BE32-E72D297353CC}">
                <c16:uniqueId val="{00000012-7F7D-4C43-94F7-63A1F13F2CDC}"/>
              </c:ext>
            </c:extLst>
          </c:dPt>
          <c:dPt>
            <c:idx val="9"/>
            <c:bubble3D val="0"/>
            <c:spPr>
              <a:solidFill>
                <a:schemeClr val="accent4">
                  <a:lumMod val="20000"/>
                  <a:lumOff val="80000"/>
                </a:schemeClr>
              </a:solidFill>
              <a:ln w="25400">
                <a:noFill/>
              </a:ln>
              <a:effectLst/>
            </c:spPr>
            <c:extLst>
              <c:ext xmlns:c16="http://schemas.microsoft.com/office/drawing/2014/chart" uri="{C3380CC4-5D6E-409C-BE32-E72D297353CC}">
                <c16:uniqueId val="{00000011-7F7D-4C43-94F7-63A1F13F2CDC}"/>
              </c:ext>
            </c:extLst>
          </c:dPt>
          <c:dPt>
            <c:idx val="10"/>
            <c:bubble3D val="0"/>
            <c:spPr>
              <a:solidFill>
                <a:schemeClr val="accent4">
                  <a:lumMod val="20000"/>
                  <a:lumOff val="80000"/>
                </a:schemeClr>
              </a:solidFill>
              <a:ln w="25400">
                <a:noFill/>
              </a:ln>
              <a:effectLst/>
            </c:spPr>
            <c:extLst>
              <c:ext xmlns:c16="http://schemas.microsoft.com/office/drawing/2014/chart" uri="{C3380CC4-5D6E-409C-BE32-E72D297353CC}">
                <c16:uniqueId val="{00000010-7F7D-4C43-94F7-63A1F13F2CDC}"/>
              </c:ext>
            </c:extLst>
          </c:dPt>
          <c:dPt>
            <c:idx val="11"/>
            <c:bubble3D val="0"/>
            <c:spPr>
              <a:solidFill>
                <a:schemeClr val="accent6">
                  <a:lumMod val="20000"/>
                  <a:lumOff val="80000"/>
                </a:schemeClr>
              </a:solidFill>
              <a:ln w="25400">
                <a:noFill/>
              </a:ln>
              <a:effectLst/>
            </c:spPr>
            <c:extLst>
              <c:ext xmlns:c16="http://schemas.microsoft.com/office/drawing/2014/chart" uri="{C3380CC4-5D6E-409C-BE32-E72D297353CC}">
                <c16:uniqueId val="{0000000F-7F7D-4C43-94F7-63A1F13F2CD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he-IL"/>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למורה'!$C$15:$C$26</c:f>
              <c:numCache>
                <c:formatCode>General</c:formatCode>
                <c:ptCount val="12"/>
                <c:pt idx="0">
                  <c:v>5</c:v>
                </c:pt>
                <c:pt idx="1">
                  <c:v>5</c:v>
                </c:pt>
                <c:pt idx="2">
                  <c:v>5</c:v>
                </c:pt>
                <c:pt idx="3">
                  <c:v>5</c:v>
                </c:pt>
                <c:pt idx="4">
                  <c:v>5</c:v>
                </c:pt>
                <c:pt idx="5">
                  <c:v>5</c:v>
                </c:pt>
                <c:pt idx="6">
                  <c:v>5</c:v>
                </c:pt>
                <c:pt idx="7">
                  <c:v>5</c:v>
                </c:pt>
                <c:pt idx="8">
                  <c:v>5</c:v>
                </c:pt>
                <c:pt idx="9">
                  <c:v>5</c:v>
                </c:pt>
                <c:pt idx="10">
                  <c:v>5</c:v>
                </c:pt>
                <c:pt idx="11">
                  <c:v>5</c:v>
                </c:pt>
              </c:numCache>
            </c:numRef>
          </c:val>
          <c:extLst>
            <c:ext xmlns:c16="http://schemas.microsoft.com/office/drawing/2014/chart" uri="{C3380CC4-5D6E-409C-BE32-E72D297353CC}">
              <c16:uniqueId val="{00000000-7F7D-4C43-94F7-63A1F13F2CDC}"/>
            </c:ext>
          </c:extLst>
        </c:ser>
        <c:dLbls>
          <c:showLegendKey val="0"/>
          <c:showVal val="0"/>
          <c:showCatName val="0"/>
          <c:showSerName val="0"/>
          <c:showPercent val="0"/>
          <c:showBubbleSize val="0"/>
          <c:showLeaderLines val="0"/>
        </c:dLbls>
        <c:firstSliceAng val="0"/>
      </c:pieChart>
      <c:radarChart>
        <c:radarStyle val="filled"/>
        <c:varyColors val="0"/>
        <c:ser>
          <c:idx val="1"/>
          <c:order val="1"/>
          <c:tx>
            <c:strRef>
              <c:f>'פלט למורה'!$D$14</c:f>
              <c:strCache>
                <c:ptCount val="1"/>
                <c:pt idx="0">
                  <c:v>איכות</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17400000" scaled="0"/>
              <a:tileRect/>
            </a:gradFill>
            <a:ln w="25400">
              <a:solidFill>
                <a:schemeClr val="bg1"/>
              </a:solid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למורה'!$D$15:$D$26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F7D-4C43-94F7-63A1F13F2CDC}"/>
            </c:ext>
          </c:extLst>
        </c:ser>
        <c:ser>
          <c:idx val="2"/>
          <c:order val="2"/>
          <c:tx>
            <c:strRef>
              <c:f>'פלט למורה'!$E$14</c:f>
              <c:strCache>
                <c:ptCount val="1"/>
                <c:pt idx="0">
                  <c:v>אכפתיות</c:v>
                </c:pt>
              </c:strCache>
            </c:strRef>
          </c:tx>
          <c:spPr>
            <a:gradFill flip="none" rotWithShape="1">
              <a:gsLst>
                <a:gs pos="0">
                  <a:schemeClr val="accent5">
                    <a:lumMod val="0"/>
                    <a:lumOff val="100000"/>
                  </a:schemeClr>
                </a:gs>
                <a:gs pos="55000">
                  <a:srgbClr val="0070C0">
                    <a:lumMod val="40000"/>
                    <a:lumOff val="60000"/>
                  </a:srgbClr>
                </a:gs>
                <a:gs pos="100000">
                  <a:srgbClr val="0070C0">
                    <a:lumMod val="100000"/>
                  </a:srgbClr>
                </a:gs>
              </a:gsLst>
              <a:lin ang="18900000" scaled="0"/>
              <a:tileRect/>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למורה'!$E$15:$E$26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F7D-4C43-94F7-63A1F13F2CDC}"/>
            </c:ext>
          </c:extLst>
        </c:ser>
        <c:ser>
          <c:idx val="3"/>
          <c:order val="3"/>
          <c:tx>
            <c:strRef>
              <c:f>'פלט למורה'!$F$14</c:f>
              <c:strCache>
                <c:ptCount val="1"/>
                <c:pt idx="0">
                  <c:v>אמון</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300000" scaled="0"/>
              <a:tileRect/>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למורה'!$F$15:$F$26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7F7D-4C43-94F7-63A1F13F2CDC}"/>
            </c:ext>
          </c:extLst>
        </c:ser>
        <c:ser>
          <c:idx val="4"/>
          <c:order val="4"/>
          <c:tx>
            <c:strRef>
              <c:f>'פלט למורה'!$G$14</c:f>
              <c:strCache>
                <c:ptCount val="1"/>
                <c:pt idx="0">
                  <c:v>גמישות</c:v>
                </c:pt>
              </c:strCache>
            </c:strRef>
          </c:tx>
          <c:spPr>
            <a:gradFill>
              <a:gsLst>
                <a:gs pos="0">
                  <a:schemeClr val="accent5">
                    <a:lumMod val="5000"/>
                    <a:lumOff val="95000"/>
                  </a:schemeClr>
                </a:gs>
                <a:gs pos="60000">
                  <a:srgbClr val="0070C0">
                    <a:lumMod val="40000"/>
                    <a:lumOff val="60000"/>
                  </a:srgbClr>
                </a:gs>
                <a:gs pos="100000">
                  <a:srgbClr val="0070C0"/>
                </a:gs>
              </a:gsLst>
              <a:lin ang="3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למורה'!$G$15:$G$26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7F7D-4C43-94F7-63A1F13F2CDC}"/>
            </c:ext>
          </c:extLst>
        </c:ser>
        <c:ser>
          <c:idx val="5"/>
          <c:order val="5"/>
          <c:tx>
            <c:strRef>
              <c:f>'פלט למורה'!$H$14</c:f>
              <c:strCache>
                <c:ptCount val="1"/>
                <c:pt idx="0">
                  <c:v>מגוון</c:v>
                </c:pt>
              </c:strCache>
            </c:strRef>
          </c:tx>
          <c:spPr>
            <a:gradFill>
              <a:gsLst>
                <a:gs pos="0">
                  <a:schemeClr val="accent5">
                    <a:lumMod val="0"/>
                    <a:lumOff val="100000"/>
                  </a:schemeClr>
                </a:gs>
                <a:gs pos="60000">
                  <a:srgbClr val="0070C0">
                    <a:lumMod val="40000"/>
                    <a:lumOff val="60000"/>
                  </a:srgbClr>
                </a:gs>
                <a:gs pos="100000">
                  <a:srgbClr val="0070C0"/>
                </a:gs>
              </a:gsLst>
              <a:lin ang="30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למורה'!$H$15:$H$26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F7D-4C43-94F7-63A1F13F2CDC}"/>
            </c:ext>
          </c:extLst>
        </c:ser>
        <c:ser>
          <c:idx val="6"/>
          <c:order val="6"/>
          <c:tx>
            <c:strRef>
              <c:f>'פלט למורה'!$I$14</c:f>
              <c:strCache>
                <c:ptCount val="1"/>
                <c:pt idx="0">
                  <c:v>נגישות</c:v>
                </c:pt>
              </c:strCache>
            </c:strRef>
          </c:tx>
          <c:spPr>
            <a:gradFill>
              <a:gsLst>
                <a:gs pos="0">
                  <a:schemeClr val="accent5">
                    <a:lumMod val="0"/>
                    <a:lumOff val="100000"/>
                  </a:schemeClr>
                </a:gs>
                <a:gs pos="60000">
                  <a:srgbClr val="0070C0">
                    <a:lumMod val="40000"/>
                    <a:lumOff val="60000"/>
                  </a:srgbClr>
                </a:gs>
                <a:gs pos="100000">
                  <a:srgbClr val="0070C0"/>
                </a:gs>
              </a:gsLst>
              <a:lin ang="42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למורה'!$I$15:$I$26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F7D-4C43-94F7-63A1F13F2CDC}"/>
            </c:ext>
          </c:extLst>
        </c:ser>
        <c:ser>
          <c:idx val="7"/>
          <c:order val="7"/>
          <c:tx>
            <c:strRef>
              <c:f>'פלט למורה'!$J$14</c:f>
              <c:strCache>
                <c:ptCount val="1"/>
                <c:pt idx="0">
                  <c:v>שקיפות</c:v>
                </c:pt>
              </c:strCache>
            </c:strRef>
          </c:tx>
          <c:spPr>
            <a:gradFill>
              <a:gsLst>
                <a:gs pos="0">
                  <a:schemeClr val="accent5">
                    <a:lumMod val="0"/>
                    <a:lumOff val="100000"/>
                  </a:schemeClr>
                </a:gs>
                <a:gs pos="60000">
                  <a:srgbClr val="0070C0">
                    <a:lumMod val="40000"/>
                    <a:lumOff val="60000"/>
                  </a:srgbClr>
                </a:gs>
                <a:gs pos="100000">
                  <a:srgbClr val="0070C0"/>
                </a:gs>
              </a:gsLst>
              <a:lin ang="60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למורה'!$J$15:$J$26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F7D-4C43-94F7-63A1F13F2CDC}"/>
            </c:ext>
          </c:extLst>
        </c:ser>
        <c:ser>
          <c:idx val="8"/>
          <c:order val="8"/>
          <c:tx>
            <c:strRef>
              <c:f>'פלט למורה'!$K$14</c:f>
              <c:strCache>
                <c:ptCount val="1"/>
                <c:pt idx="0">
                  <c:v>Agency</c:v>
                </c:pt>
              </c:strCache>
            </c:strRef>
          </c:tx>
          <c:spPr>
            <a:gradFill>
              <a:gsLst>
                <a:gs pos="0">
                  <a:schemeClr val="accent5">
                    <a:lumMod val="0"/>
                    <a:lumOff val="100000"/>
                  </a:schemeClr>
                </a:gs>
                <a:gs pos="60000">
                  <a:schemeClr val="accent2">
                    <a:lumMod val="50000"/>
                    <a:lumOff val="50000"/>
                  </a:schemeClr>
                </a:gs>
                <a:gs pos="100000">
                  <a:schemeClr val="accent2"/>
                </a:gs>
              </a:gsLst>
              <a:lin ang="66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למורה'!$K$15:$K$26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F7D-4C43-94F7-63A1F13F2CDC}"/>
            </c:ext>
          </c:extLst>
        </c:ser>
        <c:ser>
          <c:idx val="9"/>
          <c:order val="9"/>
          <c:tx>
            <c:strRef>
              <c:f>'פלט למורה'!$L$14</c:f>
              <c:strCache>
                <c:ptCount val="1"/>
                <c:pt idx="0">
                  <c:v>Co-agency</c:v>
                </c:pt>
              </c:strCache>
            </c:strRef>
          </c:tx>
          <c:spPr>
            <a:gradFill>
              <a:gsLst>
                <a:gs pos="0">
                  <a:schemeClr val="accent5">
                    <a:lumMod val="0"/>
                    <a:lumOff val="100000"/>
                  </a:schemeClr>
                </a:gs>
                <a:gs pos="60000">
                  <a:schemeClr val="accent2">
                    <a:lumMod val="50000"/>
                    <a:lumOff val="50000"/>
                  </a:schemeClr>
                </a:gs>
                <a:gs pos="100000">
                  <a:schemeClr val="accent2"/>
                </a:gs>
              </a:gsLst>
              <a:lin ang="96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F7D-4C43-94F7-63A1F13F2CDC}"/>
            </c:ext>
          </c:extLst>
        </c:ser>
        <c:ser>
          <c:idx val="10"/>
          <c:order val="10"/>
          <c:tx>
            <c:strRef>
              <c:f>'פלט למורה'!$M$14</c:f>
              <c:strCache>
                <c:ptCount val="1"/>
                <c:pt idx="0">
                  <c:v>משפחות</c:v>
                </c:pt>
              </c:strCache>
            </c:strRef>
          </c:tx>
          <c:spPr>
            <a:gradFill>
              <a:gsLst>
                <a:gs pos="0">
                  <a:schemeClr val="accent5">
                    <a:lumMod val="0"/>
                    <a:lumOff val="100000"/>
                  </a:schemeClr>
                </a:gs>
                <a:gs pos="60000">
                  <a:schemeClr val="accent4">
                    <a:lumMod val="50000"/>
                    <a:lumOff val="50000"/>
                  </a:schemeClr>
                </a:gs>
                <a:gs pos="100000">
                  <a:schemeClr val="accent4"/>
                </a:gs>
              </a:gsLst>
              <a:lin ang="114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F7D-4C43-94F7-63A1F13F2CDC}"/>
            </c:ext>
          </c:extLst>
        </c:ser>
        <c:ser>
          <c:idx val="11"/>
          <c:order val="11"/>
          <c:tx>
            <c:strRef>
              <c:f>'פלט למורה'!$N$14</c:f>
              <c:strCache>
                <c:ptCount val="1"/>
                <c:pt idx="0">
                  <c:v>פיקוח ורשות</c:v>
                </c:pt>
              </c:strCache>
            </c:strRef>
          </c:tx>
          <c:spPr>
            <a:gradFill>
              <a:gsLst>
                <a:gs pos="0">
                  <a:schemeClr val="accent5">
                    <a:lumMod val="0"/>
                    <a:lumOff val="100000"/>
                  </a:schemeClr>
                </a:gs>
                <a:gs pos="60000">
                  <a:schemeClr val="accent4">
                    <a:lumMod val="50000"/>
                    <a:lumOff val="50000"/>
                  </a:schemeClr>
                </a:gs>
                <a:gs pos="100000">
                  <a:schemeClr val="accent4"/>
                </a:gs>
              </a:gsLst>
              <a:lin ang="13200000" scaled="0"/>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למורה'!$N$15:$N$26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7F7D-4C43-94F7-63A1F13F2CDC}"/>
            </c:ext>
          </c:extLst>
        </c:ser>
        <c:ser>
          <c:idx val="12"/>
          <c:order val="12"/>
          <c:tx>
            <c:strRef>
              <c:f>'פלט למורה'!$O$14</c:f>
              <c:strCache>
                <c:ptCount val="1"/>
                <c:pt idx="0">
                  <c:v>אדוות, חלחול ושינוי</c:v>
                </c:pt>
              </c:strCache>
            </c:strRef>
          </c:tx>
          <c:spPr>
            <a:gradFill flip="none" rotWithShape="1">
              <a:gsLst>
                <a:gs pos="0">
                  <a:schemeClr val="accent5">
                    <a:lumMod val="0"/>
                    <a:lumOff val="100000"/>
                  </a:schemeClr>
                </a:gs>
                <a:gs pos="60000">
                  <a:schemeClr val="accent6">
                    <a:lumMod val="40000"/>
                    <a:lumOff val="60000"/>
                  </a:schemeClr>
                </a:gs>
                <a:gs pos="100000">
                  <a:schemeClr val="accent6"/>
                </a:gs>
              </a:gsLst>
              <a:lin ang="15000000" scaled="0"/>
              <a:tileRect/>
            </a:gradFill>
            <a:ln w="25400">
              <a:noFill/>
            </a:ln>
            <a:effectLst/>
          </c:spPr>
          <c:cat>
            <c:strRef>
              <c:f>'פלט למורה'!$B$15:$B$26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למורה'!$O$15:$O$26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7F7D-4C43-94F7-63A1F13F2CDC}"/>
            </c:ext>
          </c:extLst>
        </c:ser>
        <c:dLbls>
          <c:showLegendKey val="0"/>
          <c:showVal val="0"/>
          <c:showCatName val="0"/>
          <c:showSerName val="0"/>
          <c:showPercent val="0"/>
          <c:showBubbleSize val="0"/>
        </c:dLbls>
        <c:axId val="584658280"/>
        <c:axId val="584665824"/>
      </c:radarChart>
      <c:catAx>
        <c:axId val="58465828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584665824"/>
        <c:crosses val="autoZero"/>
        <c:auto val="1"/>
        <c:lblAlgn val="ctr"/>
        <c:lblOffset val="100"/>
        <c:noMultiLvlLbl val="0"/>
      </c:catAx>
      <c:valAx>
        <c:axId val="584665824"/>
        <c:scaling>
          <c:orientation val="minMax"/>
          <c:max val="5"/>
        </c:scaling>
        <c:delete val="1"/>
        <c:axPos val="l"/>
        <c:numFmt formatCode="General" sourceLinked="1"/>
        <c:majorTickMark val="out"/>
        <c:minorTickMark val="none"/>
        <c:tickLblPos val="nextTo"/>
        <c:crossAx val="58465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'פלט למורה'!$B$1:$B$7</c:f>
              <c:strCache>
                <c:ptCount val="7"/>
                <c:pt idx="0">
                  <c:v>איכות</c:v>
                </c:pt>
                <c:pt idx="1">
                  <c:v>אכפתיות</c:v>
                </c:pt>
                <c:pt idx="2">
                  <c:v>אמון</c:v>
                </c:pt>
                <c:pt idx="3">
                  <c:v>גמישות</c:v>
                </c:pt>
                <c:pt idx="4">
                  <c:v>מגוון</c:v>
                </c:pt>
                <c:pt idx="5">
                  <c:v>נגישות</c:v>
                </c:pt>
                <c:pt idx="6">
                  <c:v>שקיפות</c:v>
                </c:pt>
              </c:strCache>
            </c:strRef>
          </c:cat>
          <c:val>
            <c:numRef>
              <c:f>'פלט למורה'!$C$1:$C$7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0C-4D80-B16F-4C7C061B86E7}"/>
            </c:ext>
          </c:extLst>
        </c:ser>
        <c:dLbls>
          <c:showLegendKey val="0"/>
          <c:showVal val="0"/>
          <c:showCatName val="0"/>
          <c:showSerName val="0"/>
          <c:showPercent val="0"/>
          <c:showBubbleSize val="0"/>
        </c:dLbls>
        <c:axId val="463898400"/>
        <c:axId val="463898072"/>
      </c:radarChart>
      <c:catAx>
        <c:axId val="46389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he-IL"/>
          </a:p>
        </c:txPr>
        <c:crossAx val="463898072"/>
        <c:crosses val="autoZero"/>
        <c:auto val="1"/>
        <c:lblAlgn val="ctr"/>
        <c:lblOffset val="100"/>
        <c:noMultiLvlLbl val="0"/>
      </c:catAx>
      <c:valAx>
        <c:axId val="463898072"/>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6389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'פלט למורה'!$B$8:$B$12</c:f>
              <c:strCache>
                <c:ptCount val="5"/>
                <c:pt idx="0">
                  <c:v>Agency</c:v>
                </c:pt>
                <c:pt idx="1">
                  <c:v>Co-agency</c:v>
                </c:pt>
                <c:pt idx="2">
                  <c:v>משפחות</c:v>
                </c:pt>
                <c:pt idx="3">
                  <c:v>פיקוח ורשות</c:v>
                </c:pt>
                <c:pt idx="4">
                  <c:v>אדוות, חלחול ושינוי</c:v>
                </c:pt>
              </c:strCache>
            </c:strRef>
          </c:cat>
          <c:val>
            <c:numRef>
              <c:f>'פלט למורה'!$C$8:$C$12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4C48-4C27-84CB-0DFBF5629074}"/>
            </c:ext>
          </c:extLst>
        </c:ser>
        <c:dLbls>
          <c:showLegendKey val="0"/>
          <c:showVal val="0"/>
          <c:showCatName val="0"/>
          <c:showSerName val="0"/>
          <c:showPercent val="0"/>
          <c:showBubbleSize val="0"/>
        </c:dLbls>
        <c:axId val="463898400"/>
        <c:axId val="463898072"/>
      </c:radarChart>
      <c:catAx>
        <c:axId val="46389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he-IL"/>
          </a:p>
        </c:txPr>
        <c:crossAx val="463898072"/>
        <c:crosses val="autoZero"/>
        <c:auto val="1"/>
        <c:lblAlgn val="ctr"/>
        <c:lblOffset val="100"/>
        <c:noMultiLvlLbl val="0"/>
      </c:catAx>
      <c:valAx>
        <c:axId val="463898072"/>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6389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'פלט למנהל-ת'!$C$14</c:f>
              <c:strCache>
                <c:ptCount val="1"/>
                <c:pt idx="0">
                  <c:v>Pie</c:v>
                </c:pt>
              </c:strCache>
            </c:strRef>
          </c:tx>
          <c:spPr>
            <a:solidFill>
              <a:schemeClr val="accent1">
                <a:lumMod val="20000"/>
                <a:lumOff val="80000"/>
              </a:schemeClr>
            </a:solidFill>
            <a:ln w="25400">
              <a:noFill/>
            </a:ln>
          </c:spPr>
          <c:explosion val="3"/>
          <c:dPt>
            <c:idx val="0"/>
            <c:bubble3D val="0"/>
            <c:spPr>
              <a:solidFill>
                <a:schemeClr val="accent1">
                  <a:lumMod val="20000"/>
                  <a:lumOff val="80000"/>
                </a:schemeClr>
              </a:solidFill>
              <a:ln w="25400">
                <a:noFill/>
              </a:ln>
              <a:effectLst/>
            </c:spPr>
            <c:extLst>
              <c:ext xmlns:c16="http://schemas.microsoft.com/office/drawing/2014/chart" uri="{C3380CC4-5D6E-409C-BE32-E72D297353CC}">
                <c16:uniqueId val="{00000001-D03C-449F-8127-49EE142FF34C}"/>
              </c:ext>
            </c:extLst>
          </c:dPt>
          <c:dPt>
            <c:idx val="1"/>
            <c:bubble3D val="0"/>
            <c:spPr>
              <a:solidFill>
                <a:schemeClr val="accent1">
                  <a:lumMod val="20000"/>
                  <a:lumOff val="80000"/>
                </a:schemeClr>
              </a:solidFill>
              <a:ln w="25400">
                <a:noFill/>
              </a:ln>
              <a:effectLst/>
            </c:spPr>
            <c:extLst>
              <c:ext xmlns:c16="http://schemas.microsoft.com/office/drawing/2014/chart" uri="{C3380CC4-5D6E-409C-BE32-E72D297353CC}">
                <c16:uniqueId val="{00000003-D03C-449F-8127-49EE142FF34C}"/>
              </c:ext>
            </c:extLst>
          </c:dPt>
          <c:dPt>
            <c:idx val="2"/>
            <c:bubble3D val="0"/>
            <c:spPr>
              <a:solidFill>
                <a:schemeClr val="accent1">
                  <a:lumMod val="20000"/>
                  <a:lumOff val="80000"/>
                </a:schemeClr>
              </a:solidFill>
              <a:ln w="25400">
                <a:noFill/>
              </a:ln>
              <a:effectLst/>
            </c:spPr>
            <c:extLst>
              <c:ext xmlns:c16="http://schemas.microsoft.com/office/drawing/2014/chart" uri="{C3380CC4-5D6E-409C-BE32-E72D297353CC}">
                <c16:uniqueId val="{00000005-D03C-449F-8127-49EE142FF34C}"/>
              </c:ext>
            </c:extLst>
          </c:dPt>
          <c:dPt>
            <c:idx val="3"/>
            <c:bubble3D val="0"/>
            <c:spPr>
              <a:solidFill>
                <a:schemeClr val="accent1">
                  <a:lumMod val="20000"/>
                  <a:lumOff val="80000"/>
                </a:schemeClr>
              </a:solidFill>
              <a:ln w="25400">
                <a:noFill/>
              </a:ln>
              <a:effectLst/>
            </c:spPr>
            <c:extLst>
              <c:ext xmlns:c16="http://schemas.microsoft.com/office/drawing/2014/chart" uri="{C3380CC4-5D6E-409C-BE32-E72D297353CC}">
                <c16:uniqueId val="{00000007-D03C-449F-8127-49EE142FF34C}"/>
              </c:ext>
            </c:extLst>
          </c:dPt>
          <c:dPt>
            <c:idx val="4"/>
            <c:bubble3D val="0"/>
            <c:spPr>
              <a:solidFill>
                <a:schemeClr val="accent1">
                  <a:lumMod val="20000"/>
                  <a:lumOff val="80000"/>
                </a:schemeClr>
              </a:solidFill>
              <a:ln w="25400">
                <a:noFill/>
              </a:ln>
              <a:effectLst/>
            </c:spPr>
            <c:extLst>
              <c:ext xmlns:c16="http://schemas.microsoft.com/office/drawing/2014/chart" uri="{C3380CC4-5D6E-409C-BE32-E72D297353CC}">
                <c16:uniqueId val="{00000009-D03C-449F-8127-49EE142FF34C}"/>
              </c:ext>
            </c:extLst>
          </c:dPt>
          <c:dPt>
            <c:idx val="5"/>
            <c:bubble3D val="0"/>
            <c:spPr>
              <a:solidFill>
                <a:schemeClr val="accent1">
                  <a:lumMod val="20000"/>
                  <a:lumOff val="80000"/>
                </a:schemeClr>
              </a:solidFill>
              <a:ln w="25400">
                <a:noFill/>
              </a:ln>
              <a:effectLst/>
            </c:spPr>
            <c:extLst>
              <c:ext xmlns:c16="http://schemas.microsoft.com/office/drawing/2014/chart" uri="{C3380CC4-5D6E-409C-BE32-E72D297353CC}">
                <c16:uniqueId val="{0000000B-D03C-449F-8127-49EE142FF34C}"/>
              </c:ext>
            </c:extLst>
          </c:dPt>
          <c:dPt>
            <c:idx val="6"/>
            <c:bubble3D val="0"/>
            <c:spPr>
              <a:solidFill>
                <a:schemeClr val="accent1">
                  <a:lumMod val="20000"/>
                  <a:lumOff val="80000"/>
                </a:schemeClr>
              </a:solidFill>
              <a:ln w="25400">
                <a:noFill/>
              </a:ln>
              <a:effectLst/>
            </c:spPr>
            <c:extLst>
              <c:ext xmlns:c16="http://schemas.microsoft.com/office/drawing/2014/chart" uri="{C3380CC4-5D6E-409C-BE32-E72D297353CC}">
                <c16:uniqueId val="{0000000D-D03C-449F-8127-49EE142FF34C}"/>
              </c:ext>
            </c:extLst>
          </c:dPt>
          <c:dPt>
            <c:idx val="7"/>
            <c:bubble3D val="0"/>
            <c:spPr>
              <a:solidFill>
                <a:schemeClr val="accent2">
                  <a:lumMod val="20000"/>
                  <a:lumOff val="80000"/>
                </a:schemeClr>
              </a:solidFill>
              <a:ln w="25400">
                <a:noFill/>
              </a:ln>
              <a:effectLst/>
            </c:spPr>
            <c:extLst>
              <c:ext xmlns:c16="http://schemas.microsoft.com/office/drawing/2014/chart" uri="{C3380CC4-5D6E-409C-BE32-E72D297353CC}">
                <c16:uniqueId val="{0000000F-D03C-449F-8127-49EE142FF34C}"/>
              </c:ext>
            </c:extLst>
          </c:dPt>
          <c:dPt>
            <c:idx val="8"/>
            <c:bubble3D val="0"/>
            <c:spPr>
              <a:solidFill>
                <a:schemeClr val="accent2">
                  <a:lumMod val="20000"/>
                  <a:lumOff val="80000"/>
                </a:schemeClr>
              </a:solidFill>
              <a:ln w="25400">
                <a:noFill/>
              </a:ln>
              <a:effectLst/>
            </c:spPr>
            <c:extLst>
              <c:ext xmlns:c16="http://schemas.microsoft.com/office/drawing/2014/chart" uri="{C3380CC4-5D6E-409C-BE32-E72D297353CC}">
                <c16:uniqueId val="{00000011-D03C-449F-8127-49EE142FF34C}"/>
              </c:ext>
            </c:extLst>
          </c:dPt>
          <c:dPt>
            <c:idx val="9"/>
            <c:bubble3D val="0"/>
            <c:spPr>
              <a:solidFill>
                <a:schemeClr val="accent4">
                  <a:lumMod val="20000"/>
                  <a:lumOff val="80000"/>
                </a:schemeClr>
              </a:solidFill>
              <a:ln w="25400">
                <a:noFill/>
              </a:ln>
              <a:effectLst/>
            </c:spPr>
            <c:extLst>
              <c:ext xmlns:c16="http://schemas.microsoft.com/office/drawing/2014/chart" uri="{C3380CC4-5D6E-409C-BE32-E72D297353CC}">
                <c16:uniqueId val="{00000013-D03C-449F-8127-49EE142FF34C}"/>
              </c:ext>
            </c:extLst>
          </c:dPt>
          <c:dPt>
            <c:idx val="10"/>
            <c:bubble3D val="0"/>
            <c:spPr>
              <a:solidFill>
                <a:schemeClr val="accent4">
                  <a:lumMod val="20000"/>
                  <a:lumOff val="80000"/>
                </a:schemeClr>
              </a:solidFill>
              <a:ln w="25400">
                <a:noFill/>
              </a:ln>
              <a:effectLst/>
            </c:spPr>
            <c:extLst>
              <c:ext xmlns:c16="http://schemas.microsoft.com/office/drawing/2014/chart" uri="{C3380CC4-5D6E-409C-BE32-E72D297353CC}">
                <c16:uniqueId val="{00000015-D03C-449F-8127-49EE142FF34C}"/>
              </c:ext>
            </c:extLst>
          </c:dPt>
          <c:dPt>
            <c:idx val="11"/>
            <c:bubble3D val="0"/>
            <c:spPr>
              <a:solidFill>
                <a:schemeClr val="accent6">
                  <a:lumMod val="20000"/>
                  <a:lumOff val="80000"/>
                </a:schemeClr>
              </a:solidFill>
              <a:ln w="25400">
                <a:noFill/>
              </a:ln>
              <a:effectLst/>
            </c:spPr>
            <c:extLst>
              <c:ext xmlns:c16="http://schemas.microsoft.com/office/drawing/2014/chart" uri="{C3380CC4-5D6E-409C-BE32-E72D297353CC}">
                <c16:uniqueId val="{00000017-D03C-449F-8127-49EE142FF34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he-IL"/>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למנהל-ת'!$C$15:$C$26</c:f>
              <c:numCache>
                <c:formatCode>General</c:formatCode>
                <c:ptCount val="12"/>
                <c:pt idx="0">
                  <c:v>5</c:v>
                </c:pt>
                <c:pt idx="1">
                  <c:v>5</c:v>
                </c:pt>
                <c:pt idx="2">
                  <c:v>5</c:v>
                </c:pt>
                <c:pt idx="3">
                  <c:v>5</c:v>
                </c:pt>
                <c:pt idx="4">
                  <c:v>5</c:v>
                </c:pt>
                <c:pt idx="5">
                  <c:v>5</c:v>
                </c:pt>
                <c:pt idx="6">
                  <c:v>5</c:v>
                </c:pt>
                <c:pt idx="7">
                  <c:v>5</c:v>
                </c:pt>
                <c:pt idx="8">
                  <c:v>5</c:v>
                </c:pt>
                <c:pt idx="9">
                  <c:v>5</c:v>
                </c:pt>
                <c:pt idx="10">
                  <c:v>5</c:v>
                </c:pt>
                <c:pt idx="11">
                  <c:v>5</c:v>
                </c:pt>
              </c:numCache>
            </c:numRef>
          </c:val>
          <c:extLst>
            <c:ext xmlns:c16="http://schemas.microsoft.com/office/drawing/2014/chart" uri="{C3380CC4-5D6E-409C-BE32-E72D297353CC}">
              <c16:uniqueId val="{00000018-D03C-449F-8127-49EE142FF34C}"/>
            </c:ext>
          </c:extLst>
        </c:ser>
        <c:dLbls>
          <c:showLegendKey val="0"/>
          <c:showVal val="0"/>
          <c:showCatName val="0"/>
          <c:showSerName val="0"/>
          <c:showPercent val="0"/>
          <c:showBubbleSize val="0"/>
          <c:showLeaderLines val="0"/>
        </c:dLbls>
        <c:firstSliceAng val="0"/>
      </c:pieChart>
      <c:radarChart>
        <c:radarStyle val="filled"/>
        <c:varyColors val="0"/>
        <c:ser>
          <c:idx val="1"/>
          <c:order val="1"/>
          <c:tx>
            <c:strRef>
              <c:f>'פלט למנהל-ת'!$D$14</c:f>
              <c:strCache>
                <c:ptCount val="1"/>
                <c:pt idx="0">
                  <c:v>איכות</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17400000" scaled="0"/>
              <a:tileRect/>
            </a:gradFill>
            <a:ln w="25400">
              <a:solidFill>
                <a:schemeClr val="bg1"/>
              </a:solid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למנהל-ת'!$D$15:$D$26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9-D03C-449F-8127-49EE142FF34C}"/>
            </c:ext>
          </c:extLst>
        </c:ser>
        <c:ser>
          <c:idx val="2"/>
          <c:order val="2"/>
          <c:tx>
            <c:strRef>
              <c:f>'פלט למנהל-ת'!$E$14</c:f>
              <c:strCache>
                <c:ptCount val="1"/>
                <c:pt idx="0">
                  <c:v>אכפתיות</c:v>
                </c:pt>
              </c:strCache>
            </c:strRef>
          </c:tx>
          <c:spPr>
            <a:gradFill flip="none" rotWithShape="1">
              <a:gsLst>
                <a:gs pos="0">
                  <a:schemeClr val="accent5">
                    <a:lumMod val="0"/>
                    <a:lumOff val="100000"/>
                  </a:schemeClr>
                </a:gs>
                <a:gs pos="55000">
                  <a:srgbClr val="0070C0">
                    <a:lumMod val="40000"/>
                    <a:lumOff val="60000"/>
                  </a:srgbClr>
                </a:gs>
                <a:gs pos="100000">
                  <a:srgbClr val="0070C0">
                    <a:lumMod val="100000"/>
                  </a:srgbClr>
                </a:gs>
              </a:gsLst>
              <a:lin ang="18900000" scaled="0"/>
              <a:tileRect/>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למנהל-ת'!$E$15:$E$26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A-D03C-449F-8127-49EE142FF34C}"/>
            </c:ext>
          </c:extLst>
        </c:ser>
        <c:ser>
          <c:idx val="3"/>
          <c:order val="3"/>
          <c:tx>
            <c:strRef>
              <c:f>'פלט למנהל-ת'!$F$14</c:f>
              <c:strCache>
                <c:ptCount val="1"/>
                <c:pt idx="0">
                  <c:v>אמון</c:v>
                </c:pt>
              </c:strCache>
            </c:strRef>
          </c:tx>
          <c:spPr>
            <a:gradFill flip="none" rotWithShape="1">
              <a:gsLst>
                <a:gs pos="0">
                  <a:schemeClr val="accent5">
                    <a:lumMod val="0"/>
                    <a:lumOff val="100000"/>
                  </a:schemeClr>
                </a:gs>
                <a:gs pos="60000">
                  <a:srgbClr val="0070C0">
                    <a:lumMod val="40000"/>
                    <a:lumOff val="60000"/>
                  </a:srgbClr>
                </a:gs>
                <a:gs pos="100000">
                  <a:srgbClr val="0070C0"/>
                </a:gs>
              </a:gsLst>
              <a:lin ang="300000" scaled="0"/>
              <a:tileRect/>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למנהל-ת'!$F$15:$F$26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B-D03C-449F-8127-49EE142FF34C}"/>
            </c:ext>
          </c:extLst>
        </c:ser>
        <c:ser>
          <c:idx val="4"/>
          <c:order val="4"/>
          <c:tx>
            <c:strRef>
              <c:f>'פלט למנהל-ת'!$G$14</c:f>
              <c:strCache>
                <c:ptCount val="1"/>
                <c:pt idx="0">
                  <c:v>גמישות</c:v>
                </c:pt>
              </c:strCache>
            </c:strRef>
          </c:tx>
          <c:spPr>
            <a:gradFill>
              <a:gsLst>
                <a:gs pos="0">
                  <a:schemeClr val="accent5">
                    <a:lumMod val="5000"/>
                    <a:lumOff val="95000"/>
                  </a:schemeClr>
                </a:gs>
                <a:gs pos="60000">
                  <a:srgbClr val="0070C0">
                    <a:lumMod val="40000"/>
                    <a:lumOff val="60000"/>
                  </a:srgbClr>
                </a:gs>
                <a:gs pos="100000">
                  <a:srgbClr val="0070C0"/>
                </a:gs>
              </a:gsLst>
              <a:lin ang="3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למנהל-ת'!$G$15:$G$26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C-D03C-449F-8127-49EE142FF34C}"/>
            </c:ext>
          </c:extLst>
        </c:ser>
        <c:ser>
          <c:idx val="5"/>
          <c:order val="5"/>
          <c:tx>
            <c:strRef>
              <c:f>'פלט למנהל-ת'!$H$14</c:f>
              <c:strCache>
                <c:ptCount val="1"/>
                <c:pt idx="0">
                  <c:v>מגוון</c:v>
                </c:pt>
              </c:strCache>
            </c:strRef>
          </c:tx>
          <c:spPr>
            <a:gradFill>
              <a:gsLst>
                <a:gs pos="0">
                  <a:schemeClr val="accent5">
                    <a:lumMod val="0"/>
                    <a:lumOff val="100000"/>
                  </a:schemeClr>
                </a:gs>
                <a:gs pos="60000">
                  <a:srgbClr val="0070C0">
                    <a:lumMod val="40000"/>
                    <a:lumOff val="60000"/>
                  </a:srgbClr>
                </a:gs>
                <a:gs pos="100000">
                  <a:srgbClr val="0070C0"/>
                </a:gs>
              </a:gsLst>
              <a:lin ang="30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למנהל-ת'!$H$15:$H$26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D-D03C-449F-8127-49EE142FF34C}"/>
            </c:ext>
          </c:extLst>
        </c:ser>
        <c:ser>
          <c:idx val="6"/>
          <c:order val="6"/>
          <c:tx>
            <c:strRef>
              <c:f>'פלט למנהל-ת'!$I$14</c:f>
              <c:strCache>
                <c:ptCount val="1"/>
                <c:pt idx="0">
                  <c:v>נגישות</c:v>
                </c:pt>
              </c:strCache>
            </c:strRef>
          </c:tx>
          <c:spPr>
            <a:gradFill>
              <a:gsLst>
                <a:gs pos="0">
                  <a:schemeClr val="accent5">
                    <a:lumMod val="0"/>
                    <a:lumOff val="100000"/>
                  </a:schemeClr>
                </a:gs>
                <a:gs pos="60000">
                  <a:srgbClr val="0070C0">
                    <a:lumMod val="40000"/>
                    <a:lumOff val="60000"/>
                  </a:srgbClr>
                </a:gs>
                <a:gs pos="100000">
                  <a:srgbClr val="0070C0"/>
                </a:gs>
              </a:gsLst>
              <a:lin ang="42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למנהל-ת'!$I$15:$I$26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E-D03C-449F-8127-49EE142FF34C}"/>
            </c:ext>
          </c:extLst>
        </c:ser>
        <c:ser>
          <c:idx val="7"/>
          <c:order val="7"/>
          <c:tx>
            <c:strRef>
              <c:f>'פלט למנהל-ת'!$J$14</c:f>
              <c:strCache>
                <c:ptCount val="1"/>
                <c:pt idx="0">
                  <c:v>שקיפות</c:v>
                </c:pt>
              </c:strCache>
            </c:strRef>
          </c:tx>
          <c:spPr>
            <a:gradFill>
              <a:gsLst>
                <a:gs pos="0">
                  <a:schemeClr val="accent5">
                    <a:lumMod val="0"/>
                    <a:lumOff val="100000"/>
                  </a:schemeClr>
                </a:gs>
                <a:gs pos="60000">
                  <a:srgbClr val="0070C0">
                    <a:lumMod val="40000"/>
                    <a:lumOff val="60000"/>
                  </a:srgbClr>
                </a:gs>
                <a:gs pos="100000">
                  <a:srgbClr val="0070C0"/>
                </a:gs>
              </a:gsLst>
              <a:lin ang="60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למנהל-ת'!$J$15:$J$26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D03C-449F-8127-49EE142FF34C}"/>
            </c:ext>
          </c:extLst>
        </c:ser>
        <c:ser>
          <c:idx val="8"/>
          <c:order val="8"/>
          <c:tx>
            <c:strRef>
              <c:f>'פלט למנהל-ת'!$K$14</c:f>
              <c:strCache>
                <c:ptCount val="1"/>
                <c:pt idx="0">
                  <c:v>Agency</c:v>
                </c:pt>
              </c:strCache>
            </c:strRef>
          </c:tx>
          <c:spPr>
            <a:gradFill>
              <a:gsLst>
                <a:gs pos="0">
                  <a:schemeClr val="accent5">
                    <a:lumMod val="0"/>
                    <a:lumOff val="100000"/>
                  </a:schemeClr>
                </a:gs>
                <a:gs pos="60000">
                  <a:schemeClr val="accent2">
                    <a:lumMod val="50000"/>
                    <a:lumOff val="50000"/>
                  </a:schemeClr>
                </a:gs>
                <a:gs pos="100000">
                  <a:schemeClr val="accent2"/>
                </a:gs>
              </a:gsLst>
              <a:lin ang="66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למנהל-ת'!$K$15:$K$26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0-D03C-449F-8127-49EE142FF34C}"/>
            </c:ext>
          </c:extLst>
        </c:ser>
        <c:ser>
          <c:idx val="9"/>
          <c:order val="9"/>
          <c:tx>
            <c:strRef>
              <c:f>'פלט למנהל-ת'!$L$14</c:f>
              <c:strCache>
                <c:ptCount val="1"/>
                <c:pt idx="0">
                  <c:v>Co-agency</c:v>
                </c:pt>
              </c:strCache>
            </c:strRef>
          </c:tx>
          <c:spPr>
            <a:gradFill>
              <a:gsLst>
                <a:gs pos="0">
                  <a:schemeClr val="accent5">
                    <a:lumMod val="0"/>
                    <a:lumOff val="100000"/>
                  </a:schemeClr>
                </a:gs>
                <a:gs pos="60000">
                  <a:schemeClr val="accent2">
                    <a:lumMod val="50000"/>
                    <a:lumOff val="50000"/>
                  </a:schemeClr>
                </a:gs>
                <a:gs pos="100000">
                  <a:schemeClr val="accent2"/>
                </a:gs>
              </a:gsLst>
              <a:lin ang="96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1-D03C-449F-8127-49EE142FF34C}"/>
            </c:ext>
          </c:extLst>
        </c:ser>
        <c:ser>
          <c:idx val="10"/>
          <c:order val="10"/>
          <c:tx>
            <c:strRef>
              <c:f>'פלט למנהל-ת'!$M$14</c:f>
              <c:strCache>
                <c:ptCount val="1"/>
                <c:pt idx="0">
                  <c:v>משפחות</c:v>
                </c:pt>
              </c:strCache>
            </c:strRef>
          </c:tx>
          <c:spPr>
            <a:gradFill>
              <a:gsLst>
                <a:gs pos="0">
                  <a:schemeClr val="accent5">
                    <a:lumMod val="0"/>
                    <a:lumOff val="100000"/>
                  </a:schemeClr>
                </a:gs>
                <a:gs pos="60000">
                  <a:schemeClr val="accent4">
                    <a:lumMod val="50000"/>
                    <a:lumOff val="50000"/>
                  </a:schemeClr>
                </a:gs>
                <a:gs pos="100000">
                  <a:schemeClr val="accent4"/>
                </a:gs>
              </a:gsLst>
              <a:lin ang="114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2-D03C-449F-8127-49EE142FF34C}"/>
            </c:ext>
          </c:extLst>
        </c:ser>
        <c:ser>
          <c:idx val="11"/>
          <c:order val="11"/>
          <c:tx>
            <c:strRef>
              <c:f>'פלט למנהל-ת'!$N$14</c:f>
              <c:strCache>
                <c:ptCount val="1"/>
                <c:pt idx="0">
                  <c:v>פיקוח ורשות</c:v>
                </c:pt>
              </c:strCache>
            </c:strRef>
          </c:tx>
          <c:spPr>
            <a:gradFill>
              <a:gsLst>
                <a:gs pos="0">
                  <a:schemeClr val="accent5">
                    <a:lumMod val="0"/>
                    <a:lumOff val="100000"/>
                  </a:schemeClr>
                </a:gs>
                <a:gs pos="60000">
                  <a:schemeClr val="accent4">
                    <a:lumMod val="50000"/>
                    <a:lumOff val="50000"/>
                  </a:schemeClr>
                </a:gs>
                <a:gs pos="100000">
                  <a:schemeClr val="accent4"/>
                </a:gs>
              </a:gsLst>
              <a:lin ang="13200000" scaled="0"/>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למנהל-ת'!$N$15:$N$26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3-D03C-449F-8127-49EE142FF34C}"/>
            </c:ext>
          </c:extLst>
        </c:ser>
        <c:ser>
          <c:idx val="12"/>
          <c:order val="12"/>
          <c:tx>
            <c:strRef>
              <c:f>'פלט למנהל-ת'!$O$14</c:f>
              <c:strCache>
                <c:ptCount val="1"/>
                <c:pt idx="0">
                  <c:v>אדוות, חלחול ושינוי</c:v>
                </c:pt>
              </c:strCache>
            </c:strRef>
          </c:tx>
          <c:spPr>
            <a:gradFill flip="none" rotWithShape="1">
              <a:gsLst>
                <a:gs pos="0">
                  <a:schemeClr val="accent5">
                    <a:lumMod val="0"/>
                    <a:lumOff val="100000"/>
                  </a:schemeClr>
                </a:gs>
                <a:gs pos="60000">
                  <a:schemeClr val="accent6">
                    <a:lumMod val="40000"/>
                    <a:lumOff val="60000"/>
                  </a:schemeClr>
                </a:gs>
                <a:gs pos="100000">
                  <a:schemeClr val="accent6"/>
                </a:gs>
              </a:gsLst>
              <a:lin ang="15000000" scaled="0"/>
              <a:tileRect/>
            </a:gradFill>
            <a:ln w="25400">
              <a:noFill/>
            </a:ln>
            <a:effectLst/>
          </c:spPr>
          <c:cat>
            <c:strRef>
              <c:f>'פלט למנהל-ת'!$B$15:$B$26</c:f>
              <c:strCache>
                <c:ptCount val="12"/>
                <c:pt idx="0">
                  <c:v>איכות</c:v>
                </c:pt>
                <c:pt idx="1">
                  <c:v>אכפתיות</c:v>
                </c:pt>
                <c:pt idx="2">
                  <c:v>אמון</c:v>
                </c:pt>
                <c:pt idx="3">
                  <c:v>גמישות</c:v>
                </c:pt>
                <c:pt idx="4">
                  <c:v>מגוון</c:v>
                </c:pt>
                <c:pt idx="5">
                  <c:v>נגישות</c:v>
                </c:pt>
                <c:pt idx="6">
                  <c:v>שקיפות</c:v>
                </c:pt>
                <c:pt idx="7">
                  <c:v>Agency</c:v>
                </c:pt>
                <c:pt idx="8">
                  <c:v>Co-agency</c:v>
                </c:pt>
                <c:pt idx="9">
                  <c:v>משפחות</c:v>
                </c:pt>
                <c:pt idx="10">
                  <c:v>פיקוח ורשות</c:v>
                </c:pt>
                <c:pt idx="11">
                  <c:v>אדוות, חלחול ושינוי</c:v>
                </c:pt>
              </c:strCache>
            </c:strRef>
          </c:cat>
          <c:val>
            <c:numRef>
              <c:f>'פלט למנהל-ת'!$O$15:$O$26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4-D03C-449F-8127-49EE142FF34C}"/>
            </c:ext>
          </c:extLst>
        </c:ser>
        <c:dLbls>
          <c:showLegendKey val="0"/>
          <c:showVal val="0"/>
          <c:showCatName val="0"/>
          <c:showSerName val="0"/>
          <c:showPercent val="0"/>
          <c:showBubbleSize val="0"/>
        </c:dLbls>
        <c:axId val="584658280"/>
        <c:axId val="584665824"/>
      </c:radarChart>
      <c:catAx>
        <c:axId val="58465828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4665824"/>
        <c:crosses val="autoZero"/>
        <c:auto val="1"/>
        <c:lblAlgn val="ctr"/>
        <c:lblOffset val="100"/>
        <c:noMultiLvlLbl val="0"/>
      </c:catAx>
      <c:valAx>
        <c:axId val="584665824"/>
        <c:scaling>
          <c:orientation val="minMax"/>
          <c:max val="5"/>
        </c:scaling>
        <c:delete val="1"/>
        <c:axPos val="l"/>
        <c:numFmt formatCode="General" sourceLinked="1"/>
        <c:majorTickMark val="out"/>
        <c:minorTickMark val="none"/>
        <c:tickLblPos val="nextTo"/>
        <c:crossAx val="58465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'פלט למנהל-ת'!$B$1:$B$7</c:f>
              <c:strCache>
                <c:ptCount val="7"/>
                <c:pt idx="0">
                  <c:v>איכות</c:v>
                </c:pt>
                <c:pt idx="1">
                  <c:v>אכפתיות</c:v>
                </c:pt>
                <c:pt idx="2">
                  <c:v>אמון</c:v>
                </c:pt>
                <c:pt idx="3">
                  <c:v>גמישות</c:v>
                </c:pt>
                <c:pt idx="4">
                  <c:v>מגוון</c:v>
                </c:pt>
                <c:pt idx="5">
                  <c:v>נגישות</c:v>
                </c:pt>
                <c:pt idx="6">
                  <c:v>שקיפות</c:v>
                </c:pt>
              </c:strCache>
            </c:strRef>
          </c:cat>
          <c:val>
            <c:numRef>
              <c:f>'פלט למנהל-ת'!$C$1:$C$7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6A5-49F0-A455-E87B09D2E19A}"/>
            </c:ext>
          </c:extLst>
        </c:ser>
        <c:dLbls>
          <c:showLegendKey val="0"/>
          <c:showVal val="0"/>
          <c:showCatName val="0"/>
          <c:showSerName val="0"/>
          <c:showPercent val="0"/>
          <c:showBubbleSize val="0"/>
        </c:dLbls>
        <c:axId val="463898400"/>
        <c:axId val="463898072"/>
      </c:radarChart>
      <c:catAx>
        <c:axId val="46389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he-IL"/>
          </a:p>
        </c:txPr>
        <c:crossAx val="463898072"/>
        <c:crosses val="autoZero"/>
        <c:auto val="1"/>
        <c:lblAlgn val="ctr"/>
        <c:lblOffset val="100"/>
        <c:noMultiLvlLbl val="0"/>
      </c:catAx>
      <c:valAx>
        <c:axId val="463898072"/>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6389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'פלט למנהל-ת'!$B$8:$B$12</c:f>
              <c:strCache>
                <c:ptCount val="5"/>
                <c:pt idx="0">
                  <c:v>Agency</c:v>
                </c:pt>
                <c:pt idx="1">
                  <c:v>Co-agency</c:v>
                </c:pt>
                <c:pt idx="2">
                  <c:v>משפחות</c:v>
                </c:pt>
                <c:pt idx="3">
                  <c:v>פיקוח ורשות</c:v>
                </c:pt>
                <c:pt idx="4">
                  <c:v>אדוות, חלחול ושינוי</c:v>
                </c:pt>
              </c:strCache>
            </c:strRef>
          </c:cat>
          <c:val>
            <c:numRef>
              <c:f>'פלט למנהל-ת'!$C$8:$C$12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C9B-493C-8CB7-9BCDAD80EB88}"/>
            </c:ext>
          </c:extLst>
        </c:ser>
        <c:dLbls>
          <c:showLegendKey val="0"/>
          <c:showVal val="0"/>
          <c:showCatName val="0"/>
          <c:showSerName val="0"/>
          <c:showPercent val="0"/>
          <c:showBubbleSize val="0"/>
        </c:dLbls>
        <c:axId val="463898400"/>
        <c:axId val="463898072"/>
      </c:radarChart>
      <c:catAx>
        <c:axId val="46389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he-IL"/>
          </a:p>
        </c:txPr>
        <c:crossAx val="463898072"/>
        <c:crosses val="autoZero"/>
        <c:auto val="1"/>
        <c:lblAlgn val="ctr"/>
        <c:lblOffset val="100"/>
        <c:noMultiLvlLbl val="0"/>
      </c:catAx>
      <c:valAx>
        <c:axId val="463898072"/>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6389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7.png"/><Relationship Id="rId7"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hyperlink" Target="https://eri-institute.com/hb/" TargetMode="External"/><Relationship Id="rId6" Type="http://schemas.openxmlformats.org/officeDocument/2006/relationships/hyperlink" Target="https://pop.education.gov.il/equity-education/" TargetMode="External"/><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0</xdr:col>
      <xdr:colOff>10679205</xdr:colOff>
      <xdr:row>77</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4824" y="38100"/>
          <a:ext cx="10679205" cy="137675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91440" rIns="274320" rtlCol="0" anchor="t"/>
        <a:lstStyle/>
        <a:p>
          <a:pPr algn="ctr" rtl="1"/>
          <a:endParaRPr lang="he-IL" sz="1600">
            <a:latin typeface="Calibri" panose="020F0502020204030204" pitchFamily="34" charset="0"/>
            <a:ea typeface="Calibri" panose="020F0502020204030204" pitchFamily="34" charset="0"/>
            <a:cs typeface="Calibri" panose="020F0502020204030204" pitchFamily="34" charset="0"/>
          </a:endParaRPr>
        </a:p>
        <a:p>
          <a:pPr rtl="1"/>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endParaRPr lang="he-IL" sz="24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rtl="1"/>
          <a:endParaRPr lang="he-IL" sz="24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rtl="1"/>
          <a:r>
            <a:rPr lang="he-IL" sz="2400" b="1">
              <a:solidFill>
                <a:schemeClr val="dk1"/>
              </a:solidFill>
              <a:effectLst/>
              <a:latin typeface="Calibri" panose="020F0502020204030204" pitchFamily="34" charset="0"/>
              <a:ea typeface="Calibri" panose="020F0502020204030204" pitchFamily="34" charset="0"/>
              <a:cs typeface="Calibri" panose="020F0502020204030204" pitchFamily="34" charset="0"/>
            </a:rPr>
            <a:t>כתר ההוגנות</a:t>
          </a:r>
          <a:endParaRPr lang="he-IL" sz="2400">
            <a:effectLst/>
            <a:latin typeface="Calibri" panose="020F0502020204030204" pitchFamily="34" charset="0"/>
            <a:ea typeface="Calibri" panose="020F0502020204030204" pitchFamily="34" charset="0"/>
            <a:cs typeface="Calibri" panose="020F0502020204030204" pitchFamily="34" charset="0"/>
          </a:endParaRPr>
        </a:p>
        <a:p>
          <a:pPr rtl="1"/>
          <a:r>
            <a:rPr lang="he-IL" sz="2400" b="1">
              <a:solidFill>
                <a:schemeClr val="dk1"/>
              </a:solidFill>
              <a:effectLst/>
              <a:latin typeface="Calibri" panose="020F0502020204030204" pitchFamily="34" charset="0"/>
              <a:ea typeface="Calibri" panose="020F0502020204030204" pitchFamily="34" charset="0"/>
              <a:cs typeface="Calibri" panose="020F0502020204030204" pitchFamily="34" charset="0"/>
            </a:rPr>
            <a:t>כלי הערכה לחינוך</a:t>
          </a:r>
          <a:r>
            <a:rPr lang="he-IL" sz="24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מודע הוגנות</a:t>
          </a:r>
          <a:endParaRPr lang="he-IL" sz="2400">
            <a:effectLst/>
            <a:latin typeface="Calibri" panose="020F0502020204030204" pitchFamily="34" charset="0"/>
            <a:ea typeface="Calibri" panose="020F0502020204030204" pitchFamily="34" charset="0"/>
            <a:cs typeface="Calibri" panose="020F0502020204030204" pitchFamily="34" charset="0"/>
          </a:endParaRPr>
        </a:p>
        <a:p>
          <a:pPr rtl="1"/>
          <a:r>
            <a:rPr lang="he-IL" sz="2000" b="1">
              <a:solidFill>
                <a:schemeClr val="dk1"/>
              </a:solidFill>
              <a:effectLst/>
              <a:latin typeface="Calibri" panose="020F0502020204030204" pitchFamily="34" charset="0"/>
              <a:ea typeface="Calibri" panose="020F0502020204030204" pitchFamily="34" charset="0"/>
              <a:cs typeface="Calibri" panose="020F0502020204030204" pitchFamily="34" charset="0"/>
            </a:rPr>
            <a:t>מדריך למשתמש</a:t>
          </a:r>
          <a:endParaRPr lang="he-IL" sz="20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הקדמה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כתר ההוגנות הינו כלי להערכה ורפלקציה אשר יכול</a:t>
          </a:r>
          <a:r>
            <a:rPr lang="he-IL" sz="16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ל</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שמש אנשי חינוך בתפקידים שונים ברשויות ובפיקוח.</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מטרת הכלי היא לסייע לצוותי חינוך להתבונן בתהליכים החינוכיים לאחר מעשה דרך 'משקפי ההוגנות', והוא מכיל התייחסות לכל אחד מההיבטים של תפיסת ההוגנות. הכלי נועד לשימוש פנימי בלבד.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מבנה הכלי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a:solidFill>
                <a:schemeClr val="dk1"/>
              </a:solidFill>
              <a:effectLst/>
              <a:latin typeface="Calibri" panose="020F0502020204030204" pitchFamily="34" charset="0"/>
              <a:ea typeface="Calibri" panose="020F0502020204030204" pitchFamily="34" charset="0"/>
              <a:cs typeface="Calibri" panose="020F0502020204030204" pitchFamily="34" charset="0"/>
            </a:rPr>
            <a:t>1. </a:t>
          </a:r>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גיליון "מדריך</a:t>
          </a:r>
          <a:r>
            <a:rPr lang="he-IL" sz="16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למשתמש</a:t>
          </a:r>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he-IL" sz="1600">
              <a:solidFill>
                <a:schemeClr val="dk1"/>
              </a:solidFill>
              <a:effectLst/>
              <a:latin typeface="Calibri" panose="020F0502020204030204" pitchFamily="34" charset="0"/>
              <a:ea typeface="Calibri" panose="020F0502020204030204" pitchFamily="34" charset="0"/>
              <a:cs typeface="Calibri" panose="020F0502020204030204" pitchFamily="34" charset="0"/>
            </a:rPr>
            <a:t>- הקדמה והסברים</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a:solidFill>
                <a:schemeClr val="dk1"/>
              </a:solidFill>
              <a:effectLst/>
              <a:latin typeface="Calibri" panose="020F0502020204030204" pitchFamily="34" charset="0"/>
              <a:ea typeface="Calibri" panose="020F0502020204030204" pitchFamily="34" charset="0"/>
              <a:cs typeface="Calibri" panose="020F0502020204030204" pitchFamily="34" charset="0"/>
            </a:rPr>
            <a:t>2.</a:t>
          </a:r>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he-IL" sz="16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גיליון "למנהל/ת" </a:t>
          </a:r>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כלי להערכת פעילות נבחרת והסקת מסקנות להמשך.</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3. </a:t>
          </a:r>
          <a:r>
            <a:rPr lang="he-IL" sz="16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גיליון "למורה" </a:t>
          </a:r>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כלי להערכת פעילות נבחרת והסקת מסקנות להמשך.</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4. </a:t>
          </a:r>
          <a:r>
            <a:rPr lang="he-IL" sz="16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גיליון "רפלקציה אישית" </a:t>
          </a:r>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כלי להערכת היבטים של התפתחות אישית בתהליך.</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הכלי מתוכנן להערכה של האפשרויות הבאות: פרקטיקות פדגוגיות, מהלך בית ספרי נרחב, פרויקט או כל תהליך חינוכי אחר – על פי בחירת המשתמשים בו.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השאלות בכלי הן כלליות, כך שתוכלנה להתאים למגוון רחב של פעילויות, בכל היקף ותחום,</a:t>
          </a:r>
          <a:r>
            <a:rPr lang="he-IL" sz="16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אך יתכן שלעיתים יהיה צורך לנסח מחדש את השאלה בהתאם לפעילות שנבחרה.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יתרה מכך, יתכן שעבור פעילויות מסוימות חלק מן השאלות תיראנה פחות רלוונטיות.</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קהל היעד</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הכלי מתוכנן בראש ובראשונה לשימוש בעלי התפקידים בביה"ס שיש להם ראייה רחבה אודות הפעילות שנבחרה להערכה.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גליון אחד מכוון להערכת התהליכים שמקיימים צוותי ניהול</a:t>
          </a:r>
          <a:r>
            <a:rPr lang="he-IL" sz="16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ו</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גליון שני מכוון להערכת</a:t>
          </a:r>
          <a:r>
            <a:rPr lang="he-IL" sz="16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ה</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תהליכים שמקיימיפ צוותי ההוראה.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המענה לשאלות מחייב היכרות מעמיקה עם הנעשה במסגרת הפעילות שנבחרה. </a:t>
          </a:r>
        </a:p>
        <a:p>
          <a:pPr rtl="1"/>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אופן השימוש המומלץ בכלי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1. ראשית, נדרש להגדיר את הפעילות שתעמוד במוקד הדיון, ולבחור  את האנשים שייקחו חלק בתהליך.</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2. ניתן לבחור להתמקד בהיבטים מסוימים של תפיסת ההוגנות או להתייחס לכולם.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3. עבור כל שאלה, </a:t>
          </a:r>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יש לבחור בתשובה המתאימה ביותר מתוך התפריט שנפתח בעת לחיצה על הכפתור המופיע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בפינה השמאלית התחתונה של התא בטבלה</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 שימו לב לפירוט המופיע בתשובות האפשריות:</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4.</a:t>
          </a:r>
          <a:r>
            <a:rPr lang="he-IL" sz="16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לאחר בחירת התשובה המתאימה התא בטבלה ייצבע בגוונים שבין צהוב לירוק, בהתאם לתשובה שנבחרה.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צבע צהוב מסמן שאלות בהן נדרשת עוד עבודה, וצבע ירוק מסמן שאלות שבהן רמת ההטמעה היא מתקדמת.</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5. קיימו דיון וספרו כיצד היבט זה בא לידי ביטוי, מה ניתן להמשיך ולשמר ומה כדאי לשנות כדי לשפר.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6. בסיום המילוי, ניתן יהיה לראות תרשים המסכם</a:t>
          </a:r>
          <a:r>
            <a:rPr lang="he-IL" sz="16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באילו היבטים מידת ההטמעה נמצאת בשלב מתקדם, ובאילו נדרשת עבודה נוספת.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זו אינה נקודת הסיום של התהליך, אלא עצירה שתפקידה לסמן היבטים חזקים והיבטים חלשים, ולשמש בסיס להמשך תהליכי החשיבה והתכנון.</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הכלי עצמו אינו מספק המלצות לפעולה </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 העיבוד של התובנות לכדי תוכניות פעולה מחייב המשך תהליך ודיון פנימי בביה"ס, בתמיכת המעטפת והקהילה.</a:t>
          </a:r>
        </a:p>
        <a:p>
          <a:pPr rtl="1"/>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אודות הכלי</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כת"ר ההוגנות פותח ע"י מכון </a:t>
          </a:r>
          <a:r>
            <a:rPr lang="en-US"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ERI</a:t>
          </a:r>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 עבור ובשיתוף משרד החינוך, ג'וינט אשלים, המכון הדמוקרטי ומכון אבני ראשה.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תהליך הפיתוח נשען על המשגה וידע מבוססי מחקר, ועל היוועצויות מרובות עם נשות ואנשי חינוך והוראה בבתי ספר,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ברשויות המקומיות ובמשרד החינוך. יחד עם זאת, כלי זה הוא ראשון מסוגו, </a:t>
          </a:r>
          <a:endParaRPr lang="he-IL" sz="1600">
            <a:effectLst/>
            <a:latin typeface="Calibri" panose="020F0502020204030204" pitchFamily="34" charset="0"/>
            <a:ea typeface="Calibri" panose="020F0502020204030204" pitchFamily="34" charset="0"/>
            <a:cs typeface="Calibri" panose="020F0502020204030204" pitchFamily="34" charset="0"/>
          </a:endParaRPr>
        </a:p>
        <a:p>
          <a:pPr rtl="1"/>
          <a:r>
            <a:rPr lang="he-IL" sz="1600" b="0">
              <a:solidFill>
                <a:schemeClr val="dk1"/>
              </a:solidFill>
              <a:effectLst/>
              <a:latin typeface="Calibri" panose="020F0502020204030204" pitchFamily="34" charset="0"/>
              <a:ea typeface="Calibri" panose="020F0502020204030204" pitchFamily="34" charset="0"/>
              <a:cs typeface="Calibri" panose="020F0502020204030204" pitchFamily="34" charset="0"/>
            </a:rPr>
            <a:t>וככזה הוא מתפתח וצפויים להיכנס בו עדכונים ושיפורים בעתיד, בהתאם לתגובות ולצרכים של המשתמשים בו. </a:t>
          </a:r>
          <a:endParaRPr lang="he-IL" sz="16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0</xdr:col>
      <xdr:colOff>8466820</xdr:colOff>
      <xdr:row>0</xdr:row>
      <xdr:rowOff>118921</xdr:rowOff>
    </xdr:from>
    <xdr:to>
      <xdr:col>0</xdr:col>
      <xdr:colOff>10491540</xdr:colOff>
      <xdr:row>5</xdr:row>
      <xdr:rowOff>-1</xdr:rowOff>
    </xdr:to>
    <xdr:pic>
      <xdr:nvPicPr>
        <xdr:cNvPr id="12" name="Picture 11">
          <a:hlinkClick xmlns:r="http://schemas.openxmlformats.org/officeDocument/2006/relationships" r:id="rId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32489" y="118921"/>
          <a:ext cx="2024720" cy="777549"/>
        </a:xfrm>
        <a:prstGeom prst="rect">
          <a:avLst/>
        </a:prstGeom>
      </xdr:spPr>
    </xdr:pic>
    <xdr:clientData/>
  </xdr:twoCellAnchor>
  <xdr:twoCellAnchor editAs="oneCell">
    <xdr:from>
      <xdr:col>0</xdr:col>
      <xdr:colOff>3664324</xdr:colOff>
      <xdr:row>1</xdr:row>
      <xdr:rowOff>82939</xdr:rowOff>
    </xdr:from>
    <xdr:to>
      <xdr:col>0</xdr:col>
      <xdr:colOff>4530470</xdr:colOff>
      <xdr:row>4</xdr:row>
      <xdr:rowOff>130250</xdr:rowOff>
    </xdr:to>
    <xdr:pic>
      <xdr:nvPicPr>
        <xdr:cNvPr id="17" name="תמונה 16">
          <a:extLst>
            <a:ext uri="{FF2B5EF4-FFF2-40B4-BE49-F238E27FC236}">
              <a16:creationId xmlns:a16="http://schemas.microsoft.com/office/drawing/2014/main" id="{12DDCD55-3B19-CEFC-BC44-F67607FC29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93559" y="262233"/>
          <a:ext cx="866146" cy="585193"/>
        </a:xfrm>
        <a:prstGeom prst="rect">
          <a:avLst/>
        </a:prstGeom>
      </xdr:spPr>
    </xdr:pic>
    <xdr:clientData/>
  </xdr:twoCellAnchor>
  <xdr:twoCellAnchor editAs="oneCell">
    <xdr:from>
      <xdr:col>0</xdr:col>
      <xdr:colOff>2408536</xdr:colOff>
      <xdr:row>0</xdr:row>
      <xdr:rowOff>154300</xdr:rowOff>
    </xdr:from>
    <xdr:to>
      <xdr:col>0</xdr:col>
      <xdr:colOff>3511750</xdr:colOff>
      <xdr:row>5</xdr:row>
      <xdr:rowOff>67236</xdr:rowOff>
    </xdr:to>
    <xdr:pic>
      <xdr:nvPicPr>
        <xdr:cNvPr id="19" name="תמונה 18">
          <a:extLst>
            <a:ext uri="{FF2B5EF4-FFF2-40B4-BE49-F238E27FC236}">
              <a16:creationId xmlns:a16="http://schemas.microsoft.com/office/drawing/2014/main" id="{11A4CB92-E9BB-E6A0-B2C1-B06B00C522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12279" y="154300"/>
          <a:ext cx="1103214" cy="809407"/>
        </a:xfrm>
        <a:prstGeom prst="rect">
          <a:avLst/>
        </a:prstGeom>
      </xdr:spPr>
    </xdr:pic>
    <xdr:clientData/>
  </xdr:twoCellAnchor>
  <xdr:twoCellAnchor editAs="oneCell">
    <xdr:from>
      <xdr:col>0</xdr:col>
      <xdr:colOff>168088</xdr:colOff>
      <xdr:row>3</xdr:row>
      <xdr:rowOff>6326</xdr:rowOff>
    </xdr:from>
    <xdr:to>
      <xdr:col>0</xdr:col>
      <xdr:colOff>1228359</xdr:colOff>
      <xdr:row>4</xdr:row>
      <xdr:rowOff>134471</xdr:rowOff>
    </xdr:to>
    <xdr:pic>
      <xdr:nvPicPr>
        <xdr:cNvPr id="21" name="תמונה 20">
          <a:extLst>
            <a:ext uri="{FF2B5EF4-FFF2-40B4-BE49-F238E27FC236}">
              <a16:creationId xmlns:a16="http://schemas.microsoft.com/office/drawing/2014/main" id="{BE49FFE0-01CA-BE36-175B-F3D3BCF27F0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495670" y="544208"/>
          <a:ext cx="1060271" cy="307439"/>
        </a:xfrm>
        <a:prstGeom prst="rect">
          <a:avLst/>
        </a:prstGeom>
      </xdr:spPr>
    </xdr:pic>
    <xdr:clientData/>
  </xdr:twoCellAnchor>
  <xdr:twoCellAnchor editAs="oneCell">
    <xdr:from>
      <xdr:col>0</xdr:col>
      <xdr:colOff>5468470</xdr:colOff>
      <xdr:row>1</xdr:row>
      <xdr:rowOff>147227</xdr:rowOff>
    </xdr:from>
    <xdr:to>
      <xdr:col>0</xdr:col>
      <xdr:colOff>8101185</xdr:colOff>
      <xdr:row>5</xdr:row>
      <xdr:rowOff>22411</xdr:rowOff>
    </xdr:to>
    <xdr:pic>
      <xdr:nvPicPr>
        <xdr:cNvPr id="23" name="תמונה 22">
          <a:hlinkClick xmlns:r="http://schemas.openxmlformats.org/officeDocument/2006/relationships" r:id="rId6"/>
          <a:extLst>
            <a:ext uri="{FF2B5EF4-FFF2-40B4-BE49-F238E27FC236}">
              <a16:creationId xmlns:a16="http://schemas.microsoft.com/office/drawing/2014/main" id="{524CEFF0-3BE0-8922-CFCB-0DFBFF9C9AF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622844" y="326521"/>
          <a:ext cx="2632715" cy="592361"/>
        </a:xfrm>
        <a:prstGeom prst="rect">
          <a:avLst/>
        </a:prstGeom>
      </xdr:spPr>
    </xdr:pic>
    <xdr:clientData/>
  </xdr:twoCellAnchor>
  <xdr:twoCellAnchor editAs="oneCell">
    <xdr:from>
      <xdr:col>0</xdr:col>
      <xdr:colOff>1233077</xdr:colOff>
      <xdr:row>0</xdr:row>
      <xdr:rowOff>112058</xdr:rowOff>
    </xdr:from>
    <xdr:to>
      <xdr:col>0</xdr:col>
      <xdr:colOff>2741219</xdr:colOff>
      <xdr:row>5</xdr:row>
      <xdr:rowOff>15825</xdr:rowOff>
    </xdr:to>
    <xdr:pic>
      <xdr:nvPicPr>
        <xdr:cNvPr id="4" name="תמונה 3">
          <a:extLst>
            <a:ext uri="{FF2B5EF4-FFF2-40B4-BE49-F238E27FC236}">
              <a16:creationId xmlns:a16="http://schemas.microsoft.com/office/drawing/2014/main" id="{4785498E-8A45-683C-637F-3B2A97B44CA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982810" y="112058"/>
          <a:ext cx="1508142" cy="800238"/>
        </a:xfrm>
        <a:prstGeom prst="rect">
          <a:avLst/>
        </a:prstGeom>
      </xdr:spPr>
    </xdr:pic>
    <xdr:clientData/>
  </xdr:twoCellAnchor>
  <xdr:twoCellAnchor editAs="oneCell">
    <xdr:from>
      <xdr:col>0</xdr:col>
      <xdr:colOff>1434353</xdr:colOff>
      <xdr:row>5</xdr:row>
      <xdr:rowOff>33619</xdr:rowOff>
    </xdr:from>
    <xdr:to>
      <xdr:col>0</xdr:col>
      <xdr:colOff>2420470</xdr:colOff>
      <xdr:row>9</xdr:row>
      <xdr:rowOff>98351</xdr:rowOff>
    </xdr:to>
    <xdr:pic>
      <xdr:nvPicPr>
        <xdr:cNvPr id="6" name="תמונה 5">
          <a:extLst>
            <a:ext uri="{FF2B5EF4-FFF2-40B4-BE49-F238E27FC236}">
              <a16:creationId xmlns:a16="http://schemas.microsoft.com/office/drawing/2014/main" id="{E08D5654-C31E-A4A3-E966-43DDC3CBB92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303559" y="930090"/>
          <a:ext cx="986117" cy="781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86</xdr:row>
      <xdr:rowOff>24494</xdr:rowOff>
    </xdr:from>
    <xdr:to>
      <xdr:col>8</xdr:col>
      <xdr:colOff>1924050</xdr:colOff>
      <xdr:row>89</xdr:row>
      <xdr:rowOff>97973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5641521" y="33443637"/>
          <a:ext cx="7240361" cy="971550"/>
        </a:xfrm>
        <a:prstGeom prst="rect">
          <a:avLst/>
        </a:prstGeom>
        <a:solidFill>
          <a:srgbClr val="FFFFFF">
            <a:alpha val="67059"/>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he-IL" sz="1400">
              <a:latin typeface="Calibri" panose="020F0502020204030204" pitchFamily="34" charset="0"/>
              <a:ea typeface="Calibri" panose="020F0502020204030204" pitchFamily="34" charset="0"/>
              <a:cs typeface="Calibri" panose="020F0502020204030204" pitchFamily="34" charset="0"/>
            </a:rPr>
            <a:t>התרשים</a:t>
          </a:r>
          <a:r>
            <a:rPr lang="he-IL" sz="1400" baseline="0">
              <a:latin typeface="Calibri" panose="020F0502020204030204" pitchFamily="34" charset="0"/>
              <a:ea typeface="Calibri" panose="020F0502020204030204" pitchFamily="34" charset="0"/>
              <a:cs typeface="Calibri" panose="020F0502020204030204" pitchFamily="34" charset="0"/>
            </a:rPr>
            <a:t> מציג את </a:t>
          </a:r>
          <a:r>
            <a:rPr lang="he-IL"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הדירוג</a:t>
          </a:r>
          <a:r>
            <a:rPr lang="he-IL" sz="1400" baseline="0">
              <a:latin typeface="Calibri" panose="020F0502020204030204" pitchFamily="34" charset="0"/>
              <a:ea typeface="Calibri" panose="020F0502020204030204" pitchFamily="34" charset="0"/>
              <a:cs typeface="Calibri" panose="020F0502020204030204" pitchFamily="34" charset="0"/>
            </a:rPr>
            <a:t> הממוצע בכל ממד. </a:t>
          </a:r>
        </a:p>
        <a:p>
          <a:pPr algn="r" rtl="1"/>
          <a:r>
            <a:rPr lang="he-IL" sz="1400" baseline="0">
              <a:latin typeface="Calibri" panose="020F0502020204030204" pitchFamily="34" charset="0"/>
              <a:ea typeface="Calibri" panose="020F0502020204030204" pitchFamily="34" charset="0"/>
              <a:cs typeface="Calibri" panose="020F0502020204030204" pitchFamily="34" charset="0"/>
            </a:rPr>
            <a:t>הרמה המוצגת בכל ממד מבוססת על התשובות לשאלות המופיעות לצד ממד זה ועל תשובות לשאלות נוספות שמוצגות תחת ממדים אחרים אך מתייחסות גם הן להקשר זה. שאלות שנותרו ללא מענה אינן נלקחות בחשבון.</a:t>
          </a:r>
        </a:p>
      </xdr:txBody>
    </xdr:sp>
    <xdr:clientData/>
  </xdr:twoCellAnchor>
  <xdr:twoCellAnchor>
    <xdr:from>
      <xdr:col>6</xdr:col>
      <xdr:colOff>464003</xdr:colOff>
      <xdr:row>69</xdr:row>
      <xdr:rowOff>308884</xdr:rowOff>
    </xdr:from>
    <xdr:to>
      <xdr:col>7</xdr:col>
      <xdr:colOff>1370239</xdr:colOff>
      <xdr:row>69</xdr:row>
      <xdr:rowOff>1265464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331904" y="27332670"/>
          <a:ext cx="2647950" cy="956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he-IL" sz="2400" b="1">
              <a:latin typeface="Calibri" panose="020F0502020204030204" pitchFamily="34" charset="0"/>
              <a:ea typeface="Calibri" panose="020F0502020204030204" pitchFamily="34" charset="0"/>
              <a:cs typeface="Calibri" panose="020F0502020204030204" pitchFamily="34" charset="0"/>
            </a:rPr>
            <a:t>תרשים מסכם - </a:t>
          </a:r>
        </a:p>
        <a:p>
          <a:pPr algn="ctr" rtl="1"/>
          <a:r>
            <a:rPr lang="he-IL" sz="2400" b="1">
              <a:latin typeface="Calibri" panose="020F0502020204030204" pitchFamily="34" charset="0"/>
              <a:ea typeface="Calibri" panose="020F0502020204030204" pitchFamily="34" charset="0"/>
              <a:cs typeface="Calibri" panose="020F0502020204030204" pitchFamily="34" charset="0"/>
            </a:rPr>
            <a:t>לצוות הוראה</a:t>
          </a:r>
        </a:p>
      </xdr:txBody>
    </xdr:sp>
    <xdr:clientData/>
  </xdr:twoCellAnchor>
  <xdr:twoCellAnchor>
    <xdr:from>
      <xdr:col>7</xdr:col>
      <xdr:colOff>1654086</xdr:colOff>
      <xdr:row>69</xdr:row>
      <xdr:rowOff>523876</xdr:rowOff>
    </xdr:from>
    <xdr:to>
      <xdr:col>11</xdr:col>
      <xdr:colOff>685800</xdr:colOff>
      <xdr:row>84</xdr:row>
      <xdr:rowOff>285749</xdr:rowOff>
    </xdr:to>
    <xdr:graphicFrame macro="">
      <xdr:nvGraphicFramePr>
        <xdr:cNvPr id="3" name="Chart 2">
          <a:extLst>
            <a:ext uri="{FF2B5EF4-FFF2-40B4-BE49-F238E27FC236}">
              <a16:creationId xmlns:a16="http://schemas.microsoft.com/office/drawing/2014/main" id="{DD81F023-A3AC-4479-A797-F89B6F1AC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488017</xdr:colOff>
      <xdr:row>70</xdr:row>
      <xdr:rowOff>177616</xdr:rowOff>
    </xdr:from>
    <xdr:to>
      <xdr:col>7</xdr:col>
      <xdr:colOff>1275791</xdr:colOff>
      <xdr:row>73</xdr:row>
      <xdr:rowOff>280147</xdr:rowOff>
    </xdr:to>
    <xdr:sp macro="" textlink="">
      <xdr:nvSpPr>
        <xdr:cNvPr id="3" name="TextBox 2">
          <a:extLst>
            <a:ext uri="{FF2B5EF4-FFF2-40B4-BE49-F238E27FC236}">
              <a16:creationId xmlns:a16="http://schemas.microsoft.com/office/drawing/2014/main" id="{80EFD9C3-5796-42F1-9E16-8CE9797107E3}"/>
            </a:ext>
          </a:extLst>
        </xdr:cNvPr>
        <xdr:cNvSpPr txBox="1"/>
      </xdr:nvSpPr>
      <xdr:spPr>
        <a:xfrm>
          <a:off x="9728386" y="27015704"/>
          <a:ext cx="2647950" cy="111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he-IL" sz="2400" b="1">
              <a:latin typeface="Calibri" panose="020F0502020204030204" pitchFamily="34" charset="0"/>
              <a:ea typeface="Calibri" panose="020F0502020204030204" pitchFamily="34" charset="0"/>
              <a:cs typeface="Calibri" panose="020F0502020204030204" pitchFamily="34" charset="0"/>
            </a:rPr>
            <a:t>תרשים מסכם - </a:t>
          </a:r>
        </a:p>
        <a:p>
          <a:pPr algn="ctr" rtl="1"/>
          <a:r>
            <a:rPr lang="he-IL" sz="2400" b="1">
              <a:latin typeface="Calibri" panose="020F0502020204030204" pitchFamily="34" charset="0"/>
              <a:ea typeface="Calibri" panose="020F0502020204030204" pitchFamily="34" charset="0"/>
              <a:cs typeface="Calibri" panose="020F0502020204030204" pitchFamily="34" charset="0"/>
            </a:rPr>
            <a:t>לצוות ניהול</a:t>
          </a:r>
        </a:p>
      </xdr:txBody>
    </xdr:sp>
    <xdr:clientData/>
  </xdr:twoCellAnchor>
  <xdr:twoCellAnchor>
    <xdr:from>
      <xdr:col>6</xdr:col>
      <xdr:colOff>660587</xdr:colOff>
      <xdr:row>86</xdr:row>
      <xdr:rowOff>294156</xdr:rowOff>
    </xdr:from>
    <xdr:to>
      <xdr:col>8</xdr:col>
      <xdr:colOff>1905561</xdr:colOff>
      <xdr:row>90</xdr:row>
      <xdr:rowOff>43704</xdr:rowOff>
    </xdr:to>
    <xdr:sp macro="" textlink="">
      <xdr:nvSpPr>
        <xdr:cNvPr id="4" name="TextBox 3">
          <a:extLst>
            <a:ext uri="{FF2B5EF4-FFF2-40B4-BE49-F238E27FC236}">
              <a16:creationId xmlns:a16="http://schemas.microsoft.com/office/drawing/2014/main" id="{9CC5423C-1EFB-46C1-A245-6483F79DA068}"/>
            </a:ext>
          </a:extLst>
        </xdr:cNvPr>
        <xdr:cNvSpPr txBox="1"/>
      </xdr:nvSpPr>
      <xdr:spPr>
        <a:xfrm>
          <a:off x="4963645" y="32511068"/>
          <a:ext cx="7240121" cy="1094254"/>
        </a:xfrm>
        <a:prstGeom prst="rect">
          <a:avLst/>
        </a:prstGeom>
        <a:solidFill>
          <a:srgbClr val="FFFFFF">
            <a:alpha val="67059"/>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he-IL" sz="1400">
              <a:latin typeface="Calibri" panose="020F0502020204030204" pitchFamily="34" charset="0"/>
              <a:ea typeface="Calibri" panose="020F0502020204030204" pitchFamily="34" charset="0"/>
              <a:cs typeface="Calibri" panose="020F0502020204030204" pitchFamily="34" charset="0"/>
            </a:rPr>
            <a:t>התרשים</a:t>
          </a:r>
          <a:r>
            <a:rPr lang="he-IL" sz="1400" baseline="0">
              <a:latin typeface="Calibri" panose="020F0502020204030204" pitchFamily="34" charset="0"/>
              <a:ea typeface="Calibri" panose="020F0502020204030204" pitchFamily="34" charset="0"/>
              <a:cs typeface="Calibri" panose="020F0502020204030204" pitchFamily="34" charset="0"/>
            </a:rPr>
            <a:t> מציג את </a:t>
          </a:r>
          <a:r>
            <a:rPr lang="he-IL"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הדירוג</a:t>
          </a:r>
          <a:r>
            <a:rPr lang="he-IL" sz="1400" baseline="0">
              <a:latin typeface="Calibri" panose="020F0502020204030204" pitchFamily="34" charset="0"/>
              <a:ea typeface="Calibri" panose="020F0502020204030204" pitchFamily="34" charset="0"/>
              <a:cs typeface="Calibri" panose="020F0502020204030204" pitchFamily="34" charset="0"/>
            </a:rPr>
            <a:t> הממוצע בכל ממד. </a:t>
          </a:r>
        </a:p>
        <a:p>
          <a:pPr algn="r" rtl="1"/>
          <a:r>
            <a:rPr lang="he-IL" sz="1400" baseline="0">
              <a:latin typeface="Calibri" panose="020F0502020204030204" pitchFamily="34" charset="0"/>
              <a:ea typeface="Calibri" panose="020F0502020204030204" pitchFamily="34" charset="0"/>
              <a:cs typeface="Calibri" panose="020F0502020204030204" pitchFamily="34" charset="0"/>
            </a:rPr>
            <a:t>הרמה המוצגת בכל ממד מבוססת על התשובות לשאלות המופיעות לצד ממד זה ועל תשובות לשאלות נוספות שמוצגות תחת ממדים אחרים אך מתייחסות גם הן להקשר זה. שאלות שנותרו ללא מענה אינן נלקחות בחשבון.</a:t>
          </a:r>
        </a:p>
      </xdr:txBody>
    </xdr:sp>
    <xdr:clientData/>
  </xdr:twoCellAnchor>
  <xdr:twoCellAnchor>
    <xdr:from>
      <xdr:col>7</xdr:col>
      <xdr:colOff>1961030</xdr:colOff>
      <xdr:row>70</xdr:row>
      <xdr:rowOff>287541</xdr:rowOff>
    </xdr:from>
    <xdr:to>
      <xdr:col>11</xdr:col>
      <xdr:colOff>894230</xdr:colOff>
      <xdr:row>86</xdr:row>
      <xdr:rowOff>224117</xdr:rowOff>
    </xdr:to>
    <xdr:graphicFrame macro="">
      <xdr:nvGraphicFramePr>
        <xdr:cNvPr id="5" name="Chart 4">
          <a:extLst>
            <a:ext uri="{FF2B5EF4-FFF2-40B4-BE49-F238E27FC236}">
              <a16:creationId xmlns:a16="http://schemas.microsoft.com/office/drawing/2014/main" id="{8DE8C24A-13DD-4D67-8028-F676F2A52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676275</xdr:colOff>
      <xdr:row>10</xdr:row>
      <xdr:rowOff>228599</xdr:rowOff>
    </xdr:from>
    <xdr:to>
      <xdr:col>2</xdr:col>
      <xdr:colOff>304800</xdr:colOff>
      <xdr:row>10</xdr:row>
      <xdr:rowOff>790575</xdr:rowOff>
    </xdr:to>
    <xdr:sp macro="" textlink="">
      <xdr:nvSpPr>
        <xdr:cNvPr id="2" name="TextBox 3">
          <a:extLst>
            <a:ext uri="{FF2B5EF4-FFF2-40B4-BE49-F238E27FC236}">
              <a16:creationId xmlns:a16="http://schemas.microsoft.com/office/drawing/2014/main" id="{E5D7C8D1-4628-454A-B6E8-3FB2166C6FFF}"/>
            </a:ext>
          </a:extLst>
        </xdr:cNvPr>
        <xdr:cNvSpPr txBox="1"/>
      </xdr:nvSpPr>
      <xdr:spPr>
        <a:xfrm>
          <a:off x="11544300" y="5895974"/>
          <a:ext cx="3457575" cy="561976"/>
        </a:xfrm>
        <a:prstGeom prst="rect">
          <a:avLst/>
        </a:prstGeom>
        <a:solidFill>
          <a:srgbClr val="FFFFFF">
            <a:alpha val="67059"/>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he-IL" sz="1400">
              <a:latin typeface="Calibri" panose="020F0502020204030204" pitchFamily="34" charset="0"/>
              <a:ea typeface="Calibri" panose="020F0502020204030204" pitchFamily="34" charset="0"/>
              <a:cs typeface="Calibri" panose="020F0502020204030204" pitchFamily="34" charset="0"/>
            </a:rPr>
            <a:t>בחלק זה</a:t>
          </a:r>
          <a:r>
            <a:rPr lang="he-IL" sz="1400" baseline="0">
              <a:latin typeface="Calibri" panose="020F0502020204030204" pitchFamily="34" charset="0"/>
              <a:ea typeface="Calibri" panose="020F0502020204030204" pitchFamily="34" charset="0"/>
              <a:cs typeface="Calibri" panose="020F0502020204030204" pitchFamily="34" charset="0"/>
            </a:rPr>
            <a:t> אין תרשים מסכם,</a:t>
          </a:r>
        </a:p>
        <a:p>
          <a:pPr algn="r" rtl="1"/>
          <a:r>
            <a:rPr lang="he-IL" sz="1400" baseline="0">
              <a:latin typeface="Calibri" panose="020F0502020204030204" pitchFamily="34" charset="0"/>
              <a:ea typeface="Calibri" panose="020F0502020204030204" pitchFamily="34" charset="0"/>
              <a:cs typeface="Calibri" panose="020F0502020204030204" pitchFamily="34" charset="0"/>
            </a:rPr>
            <a:t>שאלות אלו הן לרפלקציה והתבוננות אישית בלבד.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60960</xdr:colOff>
      <xdr:row>0</xdr:row>
      <xdr:rowOff>68580</xdr:rowOff>
    </xdr:from>
    <xdr:to>
      <xdr:col>24</xdr:col>
      <xdr:colOff>590550</xdr:colOff>
      <xdr:row>26</xdr:row>
      <xdr:rowOff>129540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198120</xdr:colOff>
      <xdr:row>4</xdr:row>
      <xdr:rowOff>83820</xdr:rowOff>
    </xdr:from>
    <xdr:to>
      <xdr:col>32</xdr:col>
      <xdr:colOff>502920</xdr:colOff>
      <xdr:row>19</xdr:row>
      <xdr:rowOff>83820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198120</xdr:colOff>
      <xdr:row>19</xdr:row>
      <xdr:rowOff>106680</xdr:rowOff>
    </xdr:from>
    <xdr:to>
      <xdr:col>32</xdr:col>
      <xdr:colOff>502920</xdr:colOff>
      <xdr:row>34</xdr:row>
      <xdr:rowOff>106680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60960</xdr:colOff>
      <xdr:row>0</xdr:row>
      <xdr:rowOff>68580</xdr:rowOff>
    </xdr:from>
    <xdr:to>
      <xdr:col>24</xdr:col>
      <xdr:colOff>590550</xdr:colOff>
      <xdr:row>26</xdr:row>
      <xdr:rowOff>129540</xdr:rowOff>
    </xdr:to>
    <xdr:graphicFrame macro="">
      <xdr:nvGraphicFramePr>
        <xdr:cNvPr id="2" name="Chart 1">
          <a:extLst>
            <a:ext uri="{FF2B5EF4-FFF2-40B4-BE49-F238E27FC236}">
              <a16:creationId xmlns:a16="http://schemas.microsoft.com/office/drawing/2014/main" id="{E21C140C-CD1D-4676-9B6B-EE7922E04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198120</xdr:colOff>
      <xdr:row>4</xdr:row>
      <xdr:rowOff>83820</xdr:rowOff>
    </xdr:from>
    <xdr:to>
      <xdr:col>32</xdr:col>
      <xdr:colOff>502920</xdr:colOff>
      <xdr:row>19</xdr:row>
      <xdr:rowOff>83820</xdr:rowOff>
    </xdr:to>
    <xdr:graphicFrame macro="">
      <xdr:nvGraphicFramePr>
        <xdr:cNvPr id="3" name="Chart 2">
          <a:extLst>
            <a:ext uri="{FF2B5EF4-FFF2-40B4-BE49-F238E27FC236}">
              <a16:creationId xmlns:a16="http://schemas.microsoft.com/office/drawing/2014/main" id="{393A93C0-6850-4828-8AD4-DBF6FE69E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198120</xdr:colOff>
      <xdr:row>19</xdr:row>
      <xdr:rowOff>106680</xdr:rowOff>
    </xdr:from>
    <xdr:to>
      <xdr:col>32</xdr:col>
      <xdr:colOff>502920</xdr:colOff>
      <xdr:row>34</xdr:row>
      <xdr:rowOff>106680</xdr:rowOff>
    </xdr:to>
    <xdr:graphicFrame macro="">
      <xdr:nvGraphicFramePr>
        <xdr:cNvPr id="4" name="Chart 3">
          <a:extLst>
            <a:ext uri="{FF2B5EF4-FFF2-40B4-BE49-F238E27FC236}">
              <a16:creationId xmlns:a16="http://schemas.microsoft.com/office/drawing/2014/main" id="{D09A89C7-80EC-494A-AAAF-669C77E91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2"/>
  <sheetViews>
    <sheetView rightToLeft="1" topLeftCell="A37" zoomScale="85" zoomScaleNormal="85" workbookViewId="0"/>
  </sheetViews>
  <sheetFormatPr defaultColWidth="0" defaultRowHeight="14.25" zeroHeight="1" x14ac:dyDescent="0.2"/>
  <cols>
    <col min="1" max="1" width="140.75" customWidth="1"/>
    <col min="2" max="2" width="144.375" hidden="1" customWidth="1"/>
    <col min="3" max="16384" width="9"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spans="1:1" x14ac:dyDescent="0.2"/>
    <row r="66" spans="1:1" x14ac:dyDescent="0.2"/>
    <row r="67" spans="1:1" x14ac:dyDescent="0.2"/>
    <row r="68" spans="1:1" x14ac:dyDescent="0.2"/>
    <row r="69" spans="1:1" x14ac:dyDescent="0.2"/>
    <row r="70" spans="1:1" x14ac:dyDescent="0.2"/>
    <row r="71" spans="1:1" x14ac:dyDescent="0.2"/>
    <row r="72" spans="1:1" x14ac:dyDescent="0.2"/>
    <row r="73" spans="1:1" x14ac:dyDescent="0.2"/>
    <row r="74" spans="1:1" x14ac:dyDescent="0.2"/>
    <row r="75" spans="1:1" x14ac:dyDescent="0.2"/>
    <row r="76" spans="1:1" x14ac:dyDescent="0.2"/>
    <row r="77" spans="1:1" x14ac:dyDescent="0.2"/>
    <row r="78" spans="1:1" hidden="1" x14ac:dyDescent="0.2">
      <c r="A78" t="e" vm="1">
        <v>#VALUE!</v>
      </c>
    </row>
    <row r="79" spans="1:1" hidden="1" x14ac:dyDescent="0.2">
      <c r="A79" t="e" vm="2">
        <v>#VALUE!</v>
      </c>
    </row>
    <row r="80" spans="1:1" hidden="1" x14ac:dyDescent="0.2">
      <c r="A80" t="e" vm="3">
        <v>#VALUE!</v>
      </c>
    </row>
    <row r="81" spans="1:1" hidden="1" x14ac:dyDescent="0.2">
      <c r="A81" t="e" vm="4">
        <v>#VALUE!</v>
      </c>
    </row>
    <row r="82" spans="1:1" hidden="1" x14ac:dyDescent="0.2">
      <c r="A82" t="e" vm="5">
        <v>#VALUE!</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XFC125"/>
  <sheetViews>
    <sheetView rightToLeft="1" tabSelected="1" zoomScaleNormal="100" workbookViewId="0">
      <pane ySplit="1" topLeftCell="A46" activePane="bottomLeft" state="frozen"/>
      <selection pane="bottomLeft" activeCell="H50" sqref="H50"/>
    </sheetView>
  </sheetViews>
  <sheetFormatPr defaultColWidth="0" defaultRowHeight="23.25" x14ac:dyDescent="0.35"/>
  <cols>
    <col min="1" max="1" width="9" style="32" customWidth="1"/>
    <col min="2" max="5" width="8.875" style="12" hidden="1" customWidth="1"/>
    <col min="6" max="6" width="10.25" style="12" hidden="1" customWidth="1"/>
    <col min="7" max="7" width="22.875" style="27" customWidth="1"/>
    <col min="8" max="8" width="54.25" style="12" customWidth="1"/>
    <col min="9" max="9" width="51.25" style="12" customWidth="1"/>
    <col min="10" max="11" width="6.75" style="12" hidden="1" customWidth="1"/>
    <col min="12" max="12" width="33.125" style="12" customWidth="1"/>
    <col min="13" max="13" width="14.75" style="32" customWidth="1"/>
    <col min="14" max="18" width="8.875" style="12" hidden="1" customWidth="1"/>
    <col min="19" max="29" width="8.875" style="12" hidden="1"/>
    <col min="30" max="16383" width="9" style="12" hidden="1"/>
    <col min="16384" max="16384" width="5.75" style="12" hidden="1"/>
  </cols>
  <sheetData>
    <row r="1" spans="1:32" ht="46.5" customHeight="1" x14ac:dyDescent="0.25">
      <c r="A1" s="35"/>
      <c r="B1" s="9" t="s">
        <v>64</v>
      </c>
      <c r="C1" s="9" t="s">
        <v>64</v>
      </c>
      <c r="D1" s="9" t="s">
        <v>64</v>
      </c>
      <c r="E1" s="9" t="s">
        <v>64</v>
      </c>
      <c r="F1" s="9" t="s">
        <v>64</v>
      </c>
      <c r="G1" s="80" t="s">
        <v>235</v>
      </c>
      <c r="H1" s="80" t="s">
        <v>2</v>
      </c>
      <c r="I1" s="80" t="s">
        <v>3</v>
      </c>
      <c r="J1" s="80" t="s">
        <v>4</v>
      </c>
      <c r="K1" s="80" t="s">
        <v>74</v>
      </c>
      <c r="L1" s="80" t="s">
        <v>234</v>
      </c>
      <c r="M1" s="30"/>
      <c r="N1" s="10">
        <v>1</v>
      </c>
      <c r="O1" s="11">
        <v>2</v>
      </c>
      <c r="P1" s="11">
        <v>3</v>
      </c>
      <c r="Q1" s="11">
        <v>4</v>
      </c>
      <c r="R1" s="11">
        <v>5</v>
      </c>
    </row>
    <row r="2" spans="1:32" s="32" customFormat="1" ht="21.6" customHeight="1" thickBot="1" x14ac:dyDescent="0.35">
      <c r="B2" s="34"/>
      <c r="C2" s="35"/>
      <c r="D2" s="36"/>
      <c r="E2" s="36"/>
      <c r="F2" s="35"/>
      <c r="G2" s="37"/>
      <c r="H2" s="38"/>
      <c r="I2" s="31"/>
      <c r="J2" s="29"/>
      <c r="K2" s="29"/>
      <c r="L2" s="29"/>
      <c r="M2" s="29"/>
      <c r="N2" s="39"/>
      <c r="O2" s="40"/>
      <c r="P2" s="40"/>
      <c r="Q2" s="40"/>
      <c r="R2" s="40"/>
      <c r="AD2" s="33"/>
      <c r="AE2" s="33"/>
      <c r="AF2" s="33"/>
    </row>
    <row r="3" spans="1:32" ht="55.15" customHeight="1" thickTop="1" thickBot="1" x14ac:dyDescent="0.3">
      <c r="B3" s="16">
        <v>1</v>
      </c>
      <c r="C3" s="16"/>
      <c r="D3" s="16"/>
      <c r="E3" s="16"/>
      <c r="F3" s="90" t="s">
        <v>5</v>
      </c>
      <c r="G3" s="24" t="s">
        <v>6</v>
      </c>
      <c r="H3" s="46" t="s">
        <v>174</v>
      </c>
      <c r="I3" s="4"/>
      <c r="J3" s="4"/>
      <c r="K3" s="4"/>
      <c r="L3" s="4"/>
      <c r="M3" s="31"/>
      <c r="N3" s="10" t="s">
        <v>21</v>
      </c>
      <c r="O3" s="11" t="s">
        <v>30</v>
      </c>
      <c r="P3" s="11" t="s">
        <v>31</v>
      </c>
      <c r="Q3" s="11" t="s">
        <v>49</v>
      </c>
      <c r="R3" s="11" t="s">
        <v>72</v>
      </c>
      <c r="AC3" s="12" t="str">
        <f>IF($I3=N3,1,IF($I3=O3,2,IF($I3=P3,3,IF($I3=Q3,4,IF($I3=R3,5,"")))))</f>
        <v/>
      </c>
      <c r="AD3" s="15"/>
      <c r="AE3" s="15"/>
      <c r="AF3" s="15"/>
    </row>
    <row r="4" spans="1:32" ht="39" thickTop="1" thickBot="1" x14ac:dyDescent="0.3">
      <c r="B4" s="16">
        <v>1</v>
      </c>
      <c r="C4" s="17" t="s">
        <v>76</v>
      </c>
      <c r="D4" s="16">
        <v>1</v>
      </c>
      <c r="E4" s="16"/>
      <c r="F4" s="91"/>
      <c r="G4" s="25"/>
      <c r="H4" s="47" t="s">
        <v>175</v>
      </c>
      <c r="I4" s="4"/>
      <c r="J4" s="18"/>
      <c r="K4" s="18"/>
      <c r="L4" s="18"/>
      <c r="M4" s="29"/>
      <c r="N4" s="10" t="s">
        <v>21</v>
      </c>
      <c r="O4" s="11" t="s">
        <v>30</v>
      </c>
      <c r="P4" s="11" t="s">
        <v>213</v>
      </c>
      <c r="Q4" s="11" t="s">
        <v>214</v>
      </c>
      <c r="R4" s="11" t="s">
        <v>215</v>
      </c>
      <c r="AC4" s="12" t="str">
        <f t="shared" ref="AC4:AC55" si="0">IF($I4=N4,1,IF($I4=O4,2,IF($I4=P4,3,IF($I4=Q4,4,IF($I4=R4,5,"")))))</f>
        <v/>
      </c>
      <c r="AD4" s="15"/>
      <c r="AE4" s="15"/>
      <c r="AF4" s="15"/>
    </row>
    <row r="5" spans="1:32" ht="39" thickTop="1" thickBot="1" x14ac:dyDescent="0.3">
      <c r="B5" s="16">
        <v>1</v>
      </c>
      <c r="C5" s="16" t="s">
        <v>1</v>
      </c>
      <c r="D5" s="16"/>
      <c r="E5" s="16">
        <v>1</v>
      </c>
      <c r="F5" s="91"/>
      <c r="G5" s="25"/>
      <c r="H5" s="47" t="s">
        <v>176</v>
      </c>
      <c r="I5" s="4"/>
      <c r="J5" s="18"/>
      <c r="K5" s="18"/>
      <c r="L5" s="18"/>
      <c r="M5" s="29"/>
      <c r="N5" s="10" t="s">
        <v>21</v>
      </c>
      <c r="O5" s="11" t="s">
        <v>30</v>
      </c>
      <c r="P5" s="11" t="s">
        <v>33</v>
      </c>
      <c r="Q5" s="11" t="s">
        <v>49</v>
      </c>
      <c r="R5" s="11" t="s">
        <v>216</v>
      </c>
      <c r="AC5" s="12" t="str">
        <f t="shared" si="0"/>
        <v/>
      </c>
      <c r="AD5" s="15"/>
      <c r="AE5" s="15"/>
      <c r="AF5" s="15"/>
    </row>
    <row r="6" spans="1:32" ht="57.75" thickTop="1" thickBot="1" x14ac:dyDescent="0.3">
      <c r="B6" s="16">
        <v>0</v>
      </c>
      <c r="C6" s="16" t="s">
        <v>7</v>
      </c>
      <c r="D6" s="16"/>
      <c r="E6" s="16"/>
      <c r="F6" s="91"/>
      <c r="G6" s="25"/>
      <c r="H6" s="47" t="s">
        <v>84</v>
      </c>
      <c r="I6" s="4"/>
      <c r="J6" s="18"/>
      <c r="K6" s="18"/>
      <c r="L6" s="18"/>
      <c r="M6" s="29"/>
      <c r="N6" s="10" t="s">
        <v>21</v>
      </c>
      <c r="O6" s="11" t="s">
        <v>30</v>
      </c>
      <c r="P6" s="11" t="s">
        <v>32</v>
      </c>
      <c r="Q6" s="11" t="s">
        <v>49</v>
      </c>
      <c r="R6" s="11" t="s">
        <v>50</v>
      </c>
      <c r="AC6" s="12" t="str">
        <f t="shared" si="0"/>
        <v/>
      </c>
      <c r="AD6" s="15"/>
      <c r="AE6" s="15"/>
      <c r="AF6" s="15"/>
    </row>
    <row r="7" spans="1:32" ht="24.75" thickTop="1" thickBot="1" x14ac:dyDescent="0.3">
      <c r="B7" s="16">
        <v>0</v>
      </c>
      <c r="C7" s="16" t="s">
        <v>1</v>
      </c>
      <c r="D7" s="16"/>
      <c r="E7" s="16">
        <v>1</v>
      </c>
      <c r="F7" s="91"/>
      <c r="G7" s="26"/>
      <c r="H7" s="48" t="s">
        <v>85</v>
      </c>
      <c r="I7" s="4"/>
      <c r="J7" s="18"/>
      <c r="K7" s="18"/>
      <c r="L7" s="18"/>
      <c r="M7" s="29"/>
      <c r="N7" s="10" t="s">
        <v>22</v>
      </c>
      <c r="O7" s="11" t="s">
        <v>30</v>
      </c>
      <c r="P7" s="11" t="s">
        <v>32</v>
      </c>
      <c r="Q7" s="11" t="s">
        <v>217</v>
      </c>
      <c r="R7" s="11" t="s">
        <v>218</v>
      </c>
      <c r="AC7" s="12" t="str">
        <f t="shared" si="0"/>
        <v/>
      </c>
      <c r="AD7" s="15"/>
      <c r="AE7" s="15"/>
      <c r="AF7" s="15"/>
    </row>
    <row r="8" spans="1:32" s="32" customFormat="1" ht="24.75" thickTop="1" thickBot="1" x14ac:dyDescent="0.3">
      <c r="B8" s="41"/>
      <c r="C8" s="41"/>
      <c r="D8" s="41"/>
      <c r="E8" s="41"/>
      <c r="F8" s="91"/>
      <c r="G8" s="42"/>
      <c r="H8" s="38"/>
      <c r="I8" s="31"/>
      <c r="J8" s="29"/>
      <c r="K8" s="29"/>
      <c r="L8" s="29"/>
      <c r="M8" s="29"/>
      <c r="N8" s="39"/>
      <c r="O8" s="40"/>
      <c r="P8" s="40"/>
      <c r="Q8" s="40"/>
      <c r="R8" s="40"/>
      <c r="AD8" s="33"/>
      <c r="AE8" s="33"/>
      <c r="AF8" s="33"/>
    </row>
    <row r="9" spans="1:32" ht="39" thickTop="1" thickBot="1" x14ac:dyDescent="0.3">
      <c r="B9" s="16">
        <v>1</v>
      </c>
      <c r="C9" s="16" t="s">
        <v>6</v>
      </c>
      <c r="D9" s="16"/>
      <c r="E9" s="16"/>
      <c r="F9" s="91"/>
      <c r="G9" s="24" t="s">
        <v>10</v>
      </c>
      <c r="H9" s="47" t="s">
        <v>177</v>
      </c>
      <c r="I9" s="4"/>
      <c r="J9" s="18"/>
      <c r="K9" s="18"/>
      <c r="L9" s="18"/>
      <c r="M9" s="29"/>
      <c r="N9" s="10" t="s">
        <v>21</v>
      </c>
      <c r="O9" s="11" t="s">
        <v>30</v>
      </c>
      <c r="P9" s="11" t="s">
        <v>219</v>
      </c>
      <c r="Q9" s="11" t="s">
        <v>49</v>
      </c>
      <c r="R9" s="11" t="s">
        <v>220</v>
      </c>
      <c r="AC9" s="12" t="str">
        <f t="shared" si="0"/>
        <v/>
      </c>
      <c r="AD9" s="15"/>
      <c r="AE9" s="15"/>
      <c r="AF9" s="15"/>
    </row>
    <row r="10" spans="1:32" ht="57.75" thickTop="1" thickBot="1" x14ac:dyDescent="0.3">
      <c r="B10" s="16">
        <v>1</v>
      </c>
      <c r="C10" s="17" t="s">
        <v>77</v>
      </c>
      <c r="D10" s="16">
        <v>1</v>
      </c>
      <c r="E10" s="16"/>
      <c r="F10" s="91"/>
      <c r="G10" s="25"/>
      <c r="H10" s="47" t="s">
        <v>247</v>
      </c>
      <c r="I10" s="4"/>
      <c r="J10" s="18"/>
      <c r="K10" s="18"/>
      <c r="L10" s="18"/>
      <c r="M10" s="29"/>
      <c r="N10" s="10" t="s">
        <v>21</v>
      </c>
      <c r="O10" s="11" t="s">
        <v>30</v>
      </c>
      <c r="P10" s="11" t="s">
        <v>31</v>
      </c>
      <c r="Q10" s="11" t="s">
        <v>221</v>
      </c>
      <c r="R10" s="11" t="s">
        <v>222</v>
      </c>
      <c r="AC10" s="12" t="str">
        <f t="shared" si="0"/>
        <v/>
      </c>
      <c r="AD10" s="15"/>
      <c r="AE10" s="15"/>
      <c r="AF10" s="15"/>
    </row>
    <row r="11" spans="1:32" ht="39" thickTop="1" thickBot="1" x14ac:dyDescent="0.3">
      <c r="B11" s="16">
        <v>1</v>
      </c>
      <c r="C11" s="16" t="s">
        <v>1</v>
      </c>
      <c r="D11" s="16"/>
      <c r="E11" s="16">
        <v>1</v>
      </c>
      <c r="F11" s="91"/>
      <c r="G11" s="25"/>
      <c r="H11" s="47" t="s">
        <v>178</v>
      </c>
      <c r="I11" s="4"/>
      <c r="J11" s="18"/>
      <c r="K11" s="18"/>
      <c r="L11" s="18"/>
      <c r="M11" s="29"/>
      <c r="N11" s="10" t="s">
        <v>21</v>
      </c>
      <c r="O11" s="11" t="s">
        <v>30</v>
      </c>
      <c r="P11" s="11" t="s">
        <v>223</v>
      </c>
      <c r="Q11" s="11" t="s">
        <v>49</v>
      </c>
      <c r="R11" s="11" t="s">
        <v>224</v>
      </c>
      <c r="AC11" s="12" t="str">
        <f t="shared" si="0"/>
        <v/>
      </c>
      <c r="AD11" s="15"/>
      <c r="AE11" s="15"/>
      <c r="AF11" s="15"/>
    </row>
    <row r="12" spans="1:32" ht="39" thickTop="1" thickBot="1" x14ac:dyDescent="0.3">
      <c r="B12" s="16">
        <v>0</v>
      </c>
      <c r="C12" s="16" t="s">
        <v>11</v>
      </c>
      <c r="D12" s="16"/>
      <c r="E12" s="16"/>
      <c r="F12" s="91"/>
      <c r="G12" s="25"/>
      <c r="H12" s="47" t="s">
        <v>179</v>
      </c>
      <c r="I12" s="4"/>
      <c r="J12" s="18"/>
      <c r="K12" s="18"/>
      <c r="L12" s="18"/>
      <c r="M12" s="29"/>
      <c r="N12" s="10" t="s">
        <v>21</v>
      </c>
      <c r="O12" s="11" t="s">
        <v>30</v>
      </c>
      <c r="P12" s="11" t="s">
        <v>34</v>
      </c>
      <c r="Q12" s="11" t="s">
        <v>49</v>
      </c>
      <c r="R12" s="11" t="s">
        <v>225</v>
      </c>
      <c r="AC12" s="12" t="str">
        <f t="shared" si="0"/>
        <v/>
      </c>
      <c r="AD12" s="15"/>
      <c r="AE12" s="15"/>
      <c r="AF12" s="15"/>
    </row>
    <row r="13" spans="1:32" ht="39" thickTop="1" thickBot="1" x14ac:dyDescent="0.3">
      <c r="B13" s="16">
        <v>0</v>
      </c>
      <c r="C13" s="16"/>
      <c r="D13" s="16"/>
      <c r="E13" s="16"/>
      <c r="F13" s="91"/>
      <c r="G13" s="26"/>
      <c r="H13" s="47" t="s">
        <v>180</v>
      </c>
      <c r="I13" s="4"/>
      <c r="J13" s="18"/>
      <c r="K13" s="18"/>
      <c r="L13" s="18"/>
      <c r="M13" s="29"/>
      <c r="N13" s="10" t="s">
        <v>21</v>
      </c>
      <c r="O13" s="11" t="s">
        <v>30</v>
      </c>
      <c r="P13" s="11" t="s">
        <v>34</v>
      </c>
      <c r="Q13" s="11" t="s">
        <v>49</v>
      </c>
      <c r="R13" s="11" t="s">
        <v>226</v>
      </c>
      <c r="AC13" s="12" t="str">
        <f t="shared" si="0"/>
        <v/>
      </c>
      <c r="AD13" s="15"/>
      <c r="AE13" s="15"/>
      <c r="AF13" s="15"/>
    </row>
    <row r="14" spans="1:32" s="32" customFormat="1" ht="24.75" thickTop="1" thickBot="1" x14ac:dyDescent="0.3">
      <c r="B14" s="41"/>
      <c r="C14" s="41"/>
      <c r="D14" s="41"/>
      <c r="E14" s="41"/>
      <c r="F14" s="91"/>
      <c r="G14" s="42"/>
      <c r="H14" s="38"/>
      <c r="I14" s="31"/>
      <c r="J14" s="29"/>
      <c r="K14" s="29"/>
      <c r="L14" s="29"/>
      <c r="M14" s="29"/>
      <c r="N14" s="39"/>
      <c r="O14" s="40"/>
      <c r="P14" s="40"/>
      <c r="Q14" s="40"/>
      <c r="R14" s="40"/>
      <c r="AD14" s="33"/>
      <c r="AE14" s="33"/>
      <c r="AF14" s="33"/>
    </row>
    <row r="15" spans="1:32" ht="39" thickTop="1" thickBot="1" x14ac:dyDescent="0.3">
      <c r="B15" s="16">
        <v>1</v>
      </c>
      <c r="C15" s="17" t="s">
        <v>76</v>
      </c>
      <c r="D15" s="16">
        <v>1</v>
      </c>
      <c r="E15" s="16"/>
      <c r="F15" s="91"/>
      <c r="G15" s="24" t="s">
        <v>9</v>
      </c>
      <c r="H15" s="47" t="s">
        <v>181</v>
      </c>
      <c r="I15" s="4"/>
      <c r="J15" s="18"/>
      <c r="K15" s="18"/>
      <c r="L15" s="18"/>
      <c r="M15" s="29"/>
      <c r="N15" s="10" t="s">
        <v>22</v>
      </c>
      <c r="O15" s="11" t="s">
        <v>30</v>
      </c>
      <c r="P15" s="11" t="s">
        <v>35</v>
      </c>
      <c r="Q15" s="11" t="s">
        <v>49</v>
      </c>
      <c r="R15" s="11" t="s">
        <v>51</v>
      </c>
      <c r="AC15" s="12" t="str">
        <f t="shared" si="0"/>
        <v/>
      </c>
      <c r="AD15" s="15"/>
      <c r="AE15" s="15"/>
      <c r="AF15" s="15"/>
    </row>
    <row r="16" spans="1:32" ht="39" thickTop="1" thickBot="1" x14ac:dyDescent="0.3">
      <c r="B16" s="16">
        <v>1</v>
      </c>
      <c r="C16" s="16" t="s">
        <v>11</v>
      </c>
      <c r="D16" s="16"/>
      <c r="E16" s="16"/>
      <c r="F16" s="91"/>
      <c r="G16" s="25"/>
      <c r="H16" s="47" t="s">
        <v>182</v>
      </c>
      <c r="I16" s="4"/>
      <c r="J16" s="18"/>
      <c r="K16" s="18"/>
      <c r="L16" s="18"/>
      <c r="M16" s="29"/>
      <c r="N16" s="10" t="s">
        <v>24</v>
      </c>
      <c r="O16" s="11" t="s">
        <v>30</v>
      </c>
      <c r="P16" s="11" t="s">
        <v>37</v>
      </c>
      <c r="Q16" s="11" t="s">
        <v>49</v>
      </c>
      <c r="R16" s="11" t="s">
        <v>52</v>
      </c>
      <c r="AC16" s="12" t="str">
        <f t="shared" si="0"/>
        <v/>
      </c>
      <c r="AD16" s="15"/>
      <c r="AE16" s="15"/>
      <c r="AF16" s="15"/>
    </row>
    <row r="17" spans="2:32" ht="39" thickTop="1" thickBot="1" x14ac:dyDescent="0.3">
      <c r="B17" s="16">
        <v>1</v>
      </c>
      <c r="C17" s="16" t="s">
        <v>0</v>
      </c>
      <c r="D17" s="16">
        <v>1</v>
      </c>
      <c r="E17" s="16"/>
      <c r="F17" s="91"/>
      <c r="G17" s="25"/>
      <c r="H17" s="47" t="s">
        <v>183</v>
      </c>
      <c r="I17" s="4"/>
      <c r="J17" s="18"/>
      <c r="K17" s="18"/>
      <c r="L17" s="18"/>
      <c r="M17" s="29"/>
      <c r="N17" s="10" t="s">
        <v>25</v>
      </c>
      <c r="O17" s="11" t="s">
        <v>30</v>
      </c>
      <c r="P17" s="11" t="s">
        <v>38</v>
      </c>
      <c r="Q17" s="11" t="s">
        <v>49</v>
      </c>
      <c r="R17" s="11" t="s">
        <v>53</v>
      </c>
      <c r="AC17" s="12" t="str">
        <f t="shared" si="0"/>
        <v/>
      </c>
      <c r="AD17" s="15"/>
      <c r="AE17" s="15"/>
      <c r="AF17" s="15"/>
    </row>
    <row r="18" spans="2:32" ht="39" thickTop="1" thickBot="1" x14ac:dyDescent="0.3">
      <c r="B18" s="16">
        <v>0</v>
      </c>
      <c r="C18" s="16"/>
      <c r="D18" s="16"/>
      <c r="E18" s="16"/>
      <c r="F18" s="91"/>
      <c r="G18" s="26"/>
      <c r="H18" s="47" t="s">
        <v>248</v>
      </c>
      <c r="I18" s="4"/>
      <c r="J18" s="18"/>
      <c r="K18" s="18"/>
      <c r="L18" s="18"/>
      <c r="M18" s="29"/>
      <c r="N18" s="10" t="s">
        <v>23</v>
      </c>
      <c r="O18" s="11" t="s">
        <v>30</v>
      </c>
      <c r="P18" s="11" t="s">
        <v>227</v>
      </c>
      <c r="Q18" s="11" t="s">
        <v>49</v>
      </c>
      <c r="R18" s="11" t="s">
        <v>228</v>
      </c>
      <c r="AC18" s="12" t="str">
        <f t="shared" si="0"/>
        <v/>
      </c>
      <c r="AD18" s="15"/>
      <c r="AE18" s="15"/>
      <c r="AF18" s="15"/>
    </row>
    <row r="19" spans="2:32" ht="24.75" thickTop="1" thickBot="1" x14ac:dyDescent="0.3">
      <c r="B19" s="16"/>
      <c r="C19" s="16"/>
      <c r="D19" s="16"/>
      <c r="E19" s="16"/>
      <c r="F19" s="91"/>
      <c r="G19" s="42"/>
      <c r="H19" s="38"/>
      <c r="I19" s="31"/>
      <c r="J19" s="29"/>
      <c r="K19" s="29"/>
      <c r="L19" s="29"/>
      <c r="M19" s="29"/>
      <c r="N19" s="10"/>
      <c r="O19" s="11"/>
      <c r="P19" s="11"/>
      <c r="Q19" s="11"/>
      <c r="R19" s="11"/>
      <c r="AD19" s="15"/>
      <c r="AE19" s="15"/>
      <c r="AF19" s="15"/>
    </row>
    <row r="20" spans="2:32" ht="57.75" thickTop="1" thickBot="1" x14ac:dyDescent="0.3">
      <c r="B20" s="16">
        <v>1</v>
      </c>
      <c r="C20" s="16" t="s">
        <v>12</v>
      </c>
      <c r="D20" s="16"/>
      <c r="E20" s="16"/>
      <c r="F20" s="91"/>
      <c r="G20" s="24" t="s">
        <v>8</v>
      </c>
      <c r="H20" s="47" t="s">
        <v>184</v>
      </c>
      <c r="I20" s="4"/>
      <c r="J20" s="18"/>
      <c r="K20" s="18"/>
      <c r="L20" s="18"/>
      <c r="M20" s="29"/>
      <c r="N20" s="10" t="s">
        <v>21</v>
      </c>
      <c r="O20" s="11" t="s">
        <v>30</v>
      </c>
      <c r="P20" s="11" t="s">
        <v>39</v>
      </c>
      <c r="Q20" s="11" t="s">
        <v>49</v>
      </c>
      <c r="R20" s="11" t="s">
        <v>229</v>
      </c>
      <c r="AC20" s="12" t="str">
        <f t="shared" si="0"/>
        <v/>
      </c>
      <c r="AD20" s="15"/>
      <c r="AE20" s="15"/>
      <c r="AF20" s="15"/>
    </row>
    <row r="21" spans="2:32" ht="39" thickTop="1" thickBot="1" x14ac:dyDescent="0.3">
      <c r="B21" s="16">
        <v>1</v>
      </c>
      <c r="C21" s="17" t="s">
        <v>78</v>
      </c>
      <c r="D21" s="16">
        <v>1</v>
      </c>
      <c r="E21" s="16">
        <v>1</v>
      </c>
      <c r="F21" s="91"/>
      <c r="G21" s="25"/>
      <c r="H21" s="47" t="s">
        <v>185</v>
      </c>
      <c r="I21" s="4"/>
      <c r="J21" s="18"/>
      <c r="K21" s="18"/>
      <c r="L21" s="18"/>
      <c r="M21" s="29"/>
      <c r="N21" s="10" t="s">
        <v>21</v>
      </c>
      <c r="O21" s="11" t="s">
        <v>30</v>
      </c>
      <c r="P21" s="11" t="s">
        <v>230</v>
      </c>
      <c r="Q21" s="11" t="s">
        <v>49</v>
      </c>
      <c r="R21" s="11" t="s">
        <v>231</v>
      </c>
      <c r="AC21" s="12" t="str">
        <f t="shared" si="0"/>
        <v/>
      </c>
      <c r="AD21" s="15"/>
      <c r="AE21" s="15"/>
      <c r="AF21" s="15"/>
    </row>
    <row r="22" spans="2:32" ht="39" thickTop="1" thickBot="1" x14ac:dyDescent="0.3">
      <c r="B22" s="16">
        <v>1</v>
      </c>
      <c r="C22" s="16"/>
      <c r="D22" s="16"/>
      <c r="E22" s="16"/>
      <c r="F22" s="91"/>
      <c r="G22" s="25"/>
      <c r="H22" s="47" t="s">
        <v>186</v>
      </c>
      <c r="I22" s="4"/>
      <c r="J22" s="18"/>
      <c r="K22" s="18"/>
      <c r="L22" s="18"/>
      <c r="M22" s="29"/>
      <c r="N22" s="10" t="s">
        <v>21</v>
      </c>
      <c r="O22" s="11" t="s">
        <v>30</v>
      </c>
      <c r="P22" s="11" t="s">
        <v>40</v>
      </c>
      <c r="Q22" s="11" t="s">
        <v>49</v>
      </c>
      <c r="R22" s="11" t="s">
        <v>54</v>
      </c>
      <c r="AC22" s="12" t="str">
        <f t="shared" si="0"/>
        <v/>
      </c>
      <c r="AD22" s="15"/>
      <c r="AE22" s="15"/>
      <c r="AF22" s="15"/>
    </row>
    <row r="23" spans="2:32" ht="39" thickTop="1" thickBot="1" x14ac:dyDescent="0.3">
      <c r="B23" s="16">
        <v>0</v>
      </c>
      <c r="C23" s="16" t="s">
        <v>10</v>
      </c>
      <c r="D23" s="16"/>
      <c r="E23" s="16"/>
      <c r="F23" s="91"/>
      <c r="G23" s="25"/>
      <c r="H23" s="47" t="s">
        <v>187</v>
      </c>
      <c r="I23" s="4"/>
      <c r="J23" s="18"/>
      <c r="K23" s="18"/>
      <c r="L23" s="18"/>
      <c r="M23" s="29"/>
      <c r="N23" s="10" t="s">
        <v>21</v>
      </c>
      <c r="O23" s="11" t="s">
        <v>30</v>
      </c>
      <c r="P23" s="11" t="s">
        <v>40</v>
      </c>
      <c r="Q23" s="11" t="s">
        <v>49</v>
      </c>
      <c r="R23" s="11" t="s">
        <v>232</v>
      </c>
      <c r="AC23" s="12" t="str">
        <f t="shared" si="0"/>
        <v/>
      </c>
      <c r="AD23" s="15"/>
      <c r="AE23" s="15"/>
      <c r="AF23" s="15"/>
    </row>
    <row r="24" spans="2:32" ht="57.75" thickTop="1" thickBot="1" x14ac:dyDescent="0.3">
      <c r="B24" s="16">
        <v>0</v>
      </c>
      <c r="C24" s="16" t="s">
        <v>7</v>
      </c>
      <c r="D24" s="16"/>
      <c r="E24" s="16"/>
      <c r="F24" s="91"/>
      <c r="G24" s="26"/>
      <c r="H24" s="47" t="s">
        <v>188</v>
      </c>
      <c r="I24" s="4"/>
      <c r="J24" s="18"/>
      <c r="K24" s="18"/>
      <c r="L24" s="18"/>
      <c r="M24" s="29"/>
      <c r="N24" s="10" t="s">
        <v>21</v>
      </c>
      <c r="O24" s="11" t="s">
        <v>30</v>
      </c>
      <c r="P24" s="11" t="s">
        <v>41</v>
      </c>
      <c r="Q24" s="11" t="s">
        <v>49</v>
      </c>
      <c r="R24" s="11" t="s">
        <v>233</v>
      </c>
      <c r="AC24" s="12" t="str">
        <f t="shared" si="0"/>
        <v/>
      </c>
      <c r="AD24" s="15"/>
      <c r="AE24" s="15"/>
      <c r="AF24" s="15"/>
    </row>
    <row r="25" spans="2:32" s="32" customFormat="1" ht="24.75" thickTop="1" thickBot="1" x14ac:dyDescent="0.3">
      <c r="B25" s="41"/>
      <c r="C25" s="41"/>
      <c r="D25" s="41"/>
      <c r="E25" s="41"/>
      <c r="F25" s="91"/>
      <c r="G25" s="42"/>
      <c r="H25" s="38"/>
      <c r="I25" s="31"/>
      <c r="J25" s="29"/>
      <c r="K25" s="29"/>
      <c r="L25" s="29"/>
      <c r="M25" s="29"/>
      <c r="N25" s="39"/>
      <c r="O25" s="40"/>
      <c r="P25" s="40"/>
      <c r="Q25" s="40"/>
      <c r="R25" s="40"/>
      <c r="AD25" s="33"/>
      <c r="AE25" s="33"/>
      <c r="AF25" s="33"/>
    </row>
    <row r="26" spans="2:32" ht="39" thickTop="1" thickBot="1" x14ac:dyDescent="0.3">
      <c r="B26" s="16">
        <v>1</v>
      </c>
      <c r="C26" s="16"/>
      <c r="D26" s="16"/>
      <c r="E26" s="16"/>
      <c r="F26" s="91"/>
      <c r="G26" s="24" t="s">
        <v>12</v>
      </c>
      <c r="H26" s="47" t="s">
        <v>245</v>
      </c>
      <c r="I26" s="4"/>
      <c r="J26" s="18"/>
      <c r="K26" s="18"/>
      <c r="L26" s="18"/>
      <c r="M26" s="29"/>
      <c r="N26" s="10" t="s">
        <v>26</v>
      </c>
      <c r="O26" s="11" t="s">
        <v>30</v>
      </c>
      <c r="P26" s="11" t="s">
        <v>32</v>
      </c>
      <c r="Q26" s="11" t="s">
        <v>49</v>
      </c>
      <c r="R26" s="11" t="s">
        <v>246</v>
      </c>
      <c r="AC26" s="12" t="str">
        <f t="shared" si="0"/>
        <v/>
      </c>
      <c r="AD26" s="15"/>
      <c r="AE26" s="15"/>
      <c r="AF26" s="15"/>
    </row>
    <row r="27" spans="2:32" ht="31.5" thickTop="1" thickBot="1" x14ac:dyDescent="0.3">
      <c r="B27" s="16">
        <v>1</v>
      </c>
      <c r="C27" s="17" t="s">
        <v>79</v>
      </c>
      <c r="D27" s="16">
        <v>1</v>
      </c>
      <c r="E27" s="16"/>
      <c r="F27" s="91"/>
      <c r="G27" s="25"/>
      <c r="H27" s="47" t="s">
        <v>189</v>
      </c>
      <c r="I27" s="4"/>
      <c r="J27" s="18"/>
      <c r="K27" s="18"/>
      <c r="L27" s="18"/>
      <c r="M27" s="29"/>
      <c r="N27" s="10" t="s">
        <v>21</v>
      </c>
      <c r="O27" s="11" t="s">
        <v>30</v>
      </c>
      <c r="P27" s="11" t="s">
        <v>43</v>
      </c>
      <c r="Q27" s="11" t="s">
        <v>49</v>
      </c>
      <c r="R27" s="11" t="s">
        <v>57</v>
      </c>
      <c r="AC27" s="12" t="str">
        <f t="shared" si="0"/>
        <v/>
      </c>
      <c r="AD27" s="15"/>
      <c r="AE27" s="15"/>
      <c r="AF27" s="15"/>
    </row>
    <row r="28" spans="2:32" ht="39" thickTop="1" thickBot="1" x14ac:dyDescent="0.3">
      <c r="B28" s="16">
        <v>1</v>
      </c>
      <c r="C28" s="16"/>
      <c r="D28" s="16"/>
      <c r="E28" s="16"/>
      <c r="F28" s="91"/>
      <c r="G28" s="25"/>
      <c r="H28" s="47" t="s">
        <v>190</v>
      </c>
      <c r="I28" s="4"/>
      <c r="J28" s="18"/>
      <c r="K28" s="18"/>
      <c r="L28" s="18"/>
      <c r="M28" s="29"/>
      <c r="N28" s="10" t="s">
        <v>21</v>
      </c>
      <c r="O28" s="11" t="s">
        <v>30</v>
      </c>
      <c r="P28" s="11" t="s">
        <v>32</v>
      </c>
      <c r="Q28" s="11" t="s">
        <v>49</v>
      </c>
      <c r="R28" s="11" t="s">
        <v>208</v>
      </c>
      <c r="AC28" s="12" t="str">
        <f t="shared" si="0"/>
        <v/>
      </c>
      <c r="AD28" s="15"/>
      <c r="AE28" s="15"/>
      <c r="AF28" s="15"/>
    </row>
    <row r="29" spans="2:32" ht="57.75" thickTop="1" thickBot="1" x14ac:dyDescent="0.3">
      <c r="B29" s="16">
        <v>0</v>
      </c>
      <c r="C29" s="16" t="s">
        <v>1</v>
      </c>
      <c r="D29" s="16"/>
      <c r="E29" s="16">
        <v>1</v>
      </c>
      <c r="F29" s="91"/>
      <c r="G29" s="25"/>
      <c r="H29" s="47" t="s">
        <v>191</v>
      </c>
      <c r="I29" s="4"/>
      <c r="J29" s="18"/>
      <c r="K29" s="18"/>
      <c r="L29" s="18"/>
      <c r="M29" s="29"/>
      <c r="N29" s="10" t="s">
        <v>21</v>
      </c>
      <c r="O29" s="11" t="s">
        <v>30</v>
      </c>
      <c r="P29" s="11" t="s">
        <v>44</v>
      </c>
      <c r="Q29" s="11" t="s">
        <v>49</v>
      </c>
      <c r="R29" s="11" t="s">
        <v>58</v>
      </c>
      <c r="AC29" s="12" t="str">
        <f t="shared" si="0"/>
        <v/>
      </c>
      <c r="AD29" s="15"/>
      <c r="AE29" s="15"/>
      <c r="AF29" s="15"/>
    </row>
    <row r="30" spans="2:32" ht="39" thickTop="1" thickBot="1" x14ac:dyDescent="0.3">
      <c r="B30" s="16">
        <v>0</v>
      </c>
      <c r="C30" s="16"/>
      <c r="D30" s="16"/>
      <c r="E30" s="16"/>
      <c r="F30" s="91"/>
      <c r="G30" s="25"/>
      <c r="H30" s="47" t="s">
        <v>192</v>
      </c>
      <c r="I30" s="4"/>
      <c r="J30" s="18"/>
      <c r="K30" s="18"/>
      <c r="L30" s="18"/>
      <c r="M30" s="29"/>
      <c r="N30" s="10" t="s">
        <v>27</v>
      </c>
      <c r="O30" s="11" t="s">
        <v>30</v>
      </c>
      <c r="P30" s="11" t="s">
        <v>209</v>
      </c>
      <c r="Q30" s="11" t="s">
        <v>210</v>
      </c>
      <c r="R30" s="11" t="s">
        <v>211</v>
      </c>
      <c r="AC30" s="12" t="str">
        <f t="shared" si="0"/>
        <v/>
      </c>
      <c r="AD30" s="15"/>
      <c r="AE30" s="15"/>
      <c r="AF30" s="15"/>
    </row>
    <row r="31" spans="2:32" ht="39" thickTop="1" thickBot="1" x14ac:dyDescent="0.3">
      <c r="B31" s="16">
        <v>0</v>
      </c>
      <c r="C31" s="16" t="s">
        <v>0</v>
      </c>
      <c r="D31" s="16">
        <v>1</v>
      </c>
      <c r="E31" s="16"/>
      <c r="F31" s="91"/>
      <c r="G31" s="26"/>
      <c r="H31" s="47" t="s">
        <v>193</v>
      </c>
      <c r="I31" s="4"/>
      <c r="J31" s="18"/>
      <c r="K31" s="18"/>
      <c r="L31" s="18"/>
      <c r="M31" s="29"/>
      <c r="N31" s="10" t="s">
        <v>28</v>
      </c>
      <c r="O31" s="11" t="s">
        <v>30</v>
      </c>
      <c r="P31" s="11" t="s">
        <v>32</v>
      </c>
      <c r="Q31" s="11" t="s">
        <v>49</v>
      </c>
      <c r="R31" s="11" t="s">
        <v>212</v>
      </c>
      <c r="AC31" s="12" t="str">
        <f t="shared" si="0"/>
        <v/>
      </c>
      <c r="AD31" s="15"/>
      <c r="AE31" s="15"/>
      <c r="AF31" s="15"/>
    </row>
    <row r="32" spans="2:32" s="32" customFormat="1" ht="24.75" thickTop="1" thickBot="1" x14ac:dyDescent="0.3">
      <c r="B32" s="41"/>
      <c r="C32" s="41"/>
      <c r="D32" s="41"/>
      <c r="E32" s="41"/>
      <c r="F32" s="91"/>
      <c r="G32" s="42"/>
      <c r="H32" s="38"/>
      <c r="I32" s="31"/>
      <c r="J32" s="29"/>
      <c r="K32" s="29"/>
      <c r="L32" s="29"/>
      <c r="M32" s="29"/>
      <c r="N32" s="39"/>
      <c r="O32" s="40"/>
      <c r="P32" s="40"/>
      <c r="Q32" s="40"/>
      <c r="R32" s="40"/>
      <c r="AD32" s="33"/>
      <c r="AE32" s="33"/>
      <c r="AF32" s="33"/>
    </row>
    <row r="33" spans="2:32" ht="57.75" thickTop="1" thickBot="1" x14ac:dyDescent="0.3">
      <c r="B33" s="16">
        <v>1</v>
      </c>
      <c r="C33" s="16"/>
      <c r="D33" s="16"/>
      <c r="E33" s="16"/>
      <c r="F33" s="91"/>
      <c r="G33" s="24" t="s">
        <v>13</v>
      </c>
      <c r="H33" s="47" t="s">
        <v>194</v>
      </c>
      <c r="I33" s="4"/>
      <c r="J33" s="18"/>
      <c r="K33" s="18"/>
      <c r="L33" s="18"/>
      <c r="M33" s="29"/>
      <c r="N33" s="10" t="s">
        <v>21</v>
      </c>
      <c r="O33" s="11" t="s">
        <v>30</v>
      </c>
      <c r="P33" s="11" t="s">
        <v>45</v>
      </c>
      <c r="Q33" s="11" t="s">
        <v>49</v>
      </c>
      <c r="R33" s="11" t="s">
        <v>205</v>
      </c>
      <c r="AC33" s="12" t="str">
        <f t="shared" si="0"/>
        <v/>
      </c>
      <c r="AD33" s="15"/>
      <c r="AE33" s="15"/>
      <c r="AF33" s="15"/>
    </row>
    <row r="34" spans="2:32" ht="39" thickTop="1" thickBot="1" x14ac:dyDescent="0.3">
      <c r="B34" s="16">
        <v>1</v>
      </c>
      <c r="C34" s="17" t="s">
        <v>80</v>
      </c>
      <c r="D34" s="16">
        <v>1</v>
      </c>
      <c r="E34" s="16"/>
      <c r="F34" s="91"/>
      <c r="G34" s="25"/>
      <c r="H34" s="47" t="s">
        <v>138</v>
      </c>
      <c r="I34" s="4"/>
      <c r="J34" s="18"/>
      <c r="K34" s="18"/>
      <c r="L34" s="18"/>
      <c r="M34" s="29"/>
      <c r="N34" s="10" t="s">
        <v>21</v>
      </c>
      <c r="O34" s="11" t="s">
        <v>30</v>
      </c>
      <c r="P34" s="11" t="s">
        <v>46</v>
      </c>
      <c r="Q34" s="11" t="s">
        <v>49</v>
      </c>
      <c r="R34" s="11" t="s">
        <v>206</v>
      </c>
      <c r="AC34" s="12" t="str">
        <f t="shared" si="0"/>
        <v/>
      </c>
      <c r="AD34" s="15"/>
      <c r="AE34" s="15"/>
      <c r="AF34" s="15"/>
    </row>
    <row r="35" spans="2:32" ht="57.75" thickTop="1" thickBot="1" x14ac:dyDescent="0.3">
      <c r="B35" s="16">
        <v>1</v>
      </c>
      <c r="C35" s="16"/>
      <c r="D35" s="16"/>
      <c r="E35" s="16"/>
      <c r="F35" s="91"/>
      <c r="G35" s="25"/>
      <c r="H35" s="47" t="s">
        <v>249</v>
      </c>
      <c r="I35" s="4"/>
      <c r="J35" s="18"/>
      <c r="K35" s="18"/>
      <c r="L35" s="18"/>
      <c r="M35" s="29"/>
      <c r="N35" s="10" t="s">
        <v>21</v>
      </c>
      <c r="O35" s="11" t="s">
        <v>30</v>
      </c>
      <c r="P35" s="11" t="s">
        <v>32</v>
      </c>
      <c r="Q35" s="11" t="s">
        <v>49</v>
      </c>
      <c r="R35" s="11" t="s">
        <v>207</v>
      </c>
      <c r="AC35" s="12" t="str">
        <f t="shared" si="0"/>
        <v/>
      </c>
      <c r="AD35" s="15"/>
      <c r="AE35" s="15"/>
      <c r="AF35" s="15"/>
    </row>
    <row r="36" spans="2:32" ht="57.75" thickTop="1" thickBot="1" x14ac:dyDescent="0.3">
      <c r="B36" s="16">
        <v>0</v>
      </c>
      <c r="C36" s="16" t="s">
        <v>7</v>
      </c>
      <c r="D36" s="16"/>
      <c r="E36" s="16"/>
      <c r="F36" s="91"/>
      <c r="G36" s="26"/>
      <c r="H36" s="47" t="s">
        <v>195</v>
      </c>
      <c r="I36" s="4"/>
      <c r="J36" s="18"/>
      <c r="K36" s="18"/>
      <c r="L36" s="18"/>
      <c r="M36" s="29"/>
      <c r="N36" s="10" t="s">
        <v>21</v>
      </c>
      <c r="O36" s="11" t="s">
        <v>30</v>
      </c>
      <c r="P36" s="11" t="s">
        <v>41</v>
      </c>
      <c r="Q36" s="11" t="s">
        <v>49</v>
      </c>
      <c r="R36" s="11" t="s">
        <v>73</v>
      </c>
      <c r="AC36" s="12" t="str">
        <f t="shared" si="0"/>
        <v/>
      </c>
      <c r="AD36" s="15"/>
      <c r="AE36" s="15"/>
      <c r="AF36" s="15"/>
    </row>
    <row r="37" spans="2:32" s="32" customFormat="1" ht="24.75" thickTop="1" thickBot="1" x14ac:dyDescent="0.3">
      <c r="B37" s="41"/>
      <c r="C37" s="41"/>
      <c r="D37" s="41"/>
      <c r="E37" s="41"/>
      <c r="F37" s="91"/>
      <c r="G37" s="42"/>
      <c r="H37" s="38"/>
      <c r="I37" s="31"/>
      <c r="J37" s="29"/>
      <c r="K37" s="29"/>
      <c r="L37" s="29"/>
      <c r="M37" s="29"/>
      <c r="N37" s="39"/>
      <c r="O37" s="40"/>
      <c r="P37" s="40"/>
      <c r="Q37" s="40"/>
      <c r="R37" s="40"/>
      <c r="AD37" s="33"/>
      <c r="AE37" s="33"/>
      <c r="AF37" s="33"/>
    </row>
    <row r="38" spans="2:32" ht="39" thickTop="1" thickBot="1" x14ac:dyDescent="0.3">
      <c r="B38" s="16">
        <v>1</v>
      </c>
      <c r="C38" s="16"/>
      <c r="D38" s="16"/>
      <c r="E38" s="16"/>
      <c r="F38" s="91"/>
      <c r="G38" s="24" t="s">
        <v>14</v>
      </c>
      <c r="H38" s="47" t="s">
        <v>196</v>
      </c>
      <c r="I38" s="4"/>
      <c r="J38" s="18"/>
      <c r="K38" s="18"/>
      <c r="L38" s="18"/>
      <c r="M38" s="29"/>
      <c r="N38" s="10" t="s">
        <v>21</v>
      </c>
      <c r="O38" s="11" t="s">
        <v>30</v>
      </c>
      <c r="P38" s="11" t="s">
        <v>32</v>
      </c>
      <c r="Q38" s="11" t="s">
        <v>49</v>
      </c>
      <c r="R38" s="11" t="s">
        <v>59</v>
      </c>
      <c r="AC38" s="12" t="str">
        <f t="shared" si="0"/>
        <v/>
      </c>
      <c r="AD38" s="15"/>
      <c r="AE38" s="15"/>
      <c r="AF38" s="15"/>
    </row>
    <row r="39" spans="2:32" ht="39" thickTop="1" thickBot="1" x14ac:dyDescent="0.3">
      <c r="B39" s="16">
        <v>1</v>
      </c>
      <c r="C39" s="16" t="s">
        <v>0</v>
      </c>
      <c r="D39" s="16">
        <v>1</v>
      </c>
      <c r="E39" s="16"/>
      <c r="F39" s="91"/>
      <c r="G39" s="25"/>
      <c r="H39" s="47" t="s">
        <v>251</v>
      </c>
      <c r="I39" s="4"/>
      <c r="J39" s="18"/>
      <c r="K39" s="18"/>
      <c r="L39" s="18"/>
      <c r="M39" s="29"/>
      <c r="N39" s="10" t="s">
        <v>21</v>
      </c>
      <c r="O39" s="11" t="s">
        <v>30</v>
      </c>
      <c r="P39" s="11" t="s">
        <v>47</v>
      </c>
      <c r="Q39" s="11" t="s">
        <v>49</v>
      </c>
      <c r="R39" s="11" t="s">
        <v>60</v>
      </c>
      <c r="AC39" s="12" t="str">
        <f t="shared" si="0"/>
        <v/>
      </c>
      <c r="AD39" s="15"/>
      <c r="AE39" s="15"/>
      <c r="AF39" s="15"/>
    </row>
    <row r="40" spans="2:32" ht="57" customHeight="1" thickTop="1" thickBot="1" x14ac:dyDescent="0.3">
      <c r="B40" s="16">
        <v>1</v>
      </c>
      <c r="C40" s="16" t="s">
        <v>11</v>
      </c>
      <c r="D40" s="16"/>
      <c r="E40" s="16"/>
      <c r="F40" s="91"/>
      <c r="G40" s="25"/>
      <c r="H40" s="47" t="s">
        <v>250</v>
      </c>
      <c r="I40" s="4"/>
      <c r="J40" s="18"/>
      <c r="K40" s="18"/>
      <c r="L40" s="18"/>
      <c r="M40" s="29"/>
      <c r="N40" s="10" t="s">
        <v>21</v>
      </c>
      <c r="O40" s="11" t="s">
        <v>30</v>
      </c>
      <c r="P40" s="11" t="s">
        <v>48</v>
      </c>
      <c r="Q40" s="11" t="s">
        <v>49</v>
      </c>
      <c r="R40" s="11" t="s">
        <v>62</v>
      </c>
      <c r="AC40" s="12" t="str">
        <f t="shared" si="0"/>
        <v/>
      </c>
      <c r="AD40" s="15"/>
      <c r="AE40" s="15"/>
      <c r="AF40" s="15"/>
    </row>
    <row r="41" spans="2:32" ht="39" thickTop="1" thickBot="1" x14ac:dyDescent="0.3">
      <c r="B41" s="16">
        <v>0</v>
      </c>
      <c r="C41" s="16"/>
      <c r="D41" s="16"/>
      <c r="E41" s="16"/>
      <c r="F41" s="91"/>
      <c r="G41" s="25"/>
      <c r="H41" s="47" t="s">
        <v>197</v>
      </c>
      <c r="I41" s="4"/>
      <c r="J41" s="18"/>
      <c r="K41" s="18"/>
      <c r="L41" s="18"/>
      <c r="M41" s="29"/>
      <c r="N41" s="10" t="s">
        <v>21</v>
      </c>
      <c r="O41" s="11" t="s">
        <v>30</v>
      </c>
      <c r="P41" s="11" t="s">
        <v>32</v>
      </c>
      <c r="Q41" s="11" t="s">
        <v>49</v>
      </c>
      <c r="R41" s="11" t="s">
        <v>61</v>
      </c>
      <c r="AC41" s="12" t="str">
        <f t="shared" si="0"/>
        <v/>
      </c>
      <c r="AD41" s="15"/>
      <c r="AE41" s="15"/>
      <c r="AF41" s="15"/>
    </row>
    <row r="42" spans="2:32" ht="56.45" customHeight="1" thickTop="1" thickBot="1" x14ac:dyDescent="0.3">
      <c r="B42" s="16">
        <v>0</v>
      </c>
      <c r="F42" s="92"/>
      <c r="G42" s="26"/>
      <c r="H42" s="47" t="s">
        <v>198</v>
      </c>
      <c r="I42" s="4"/>
      <c r="J42" s="18"/>
      <c r="K42" s="18"/>
      <c r="L42" s="18"/>
      <c r="M42" s="29"/>
      <c r="N42" s="10" t="s">
        <v>65</v>
      </c>
      <c r="O42" s="11" t="s">
        <v>30</v>
      </c>
      <c r="P42" s="11" t="s">
        <v>32</v>
      </c>
      <c r="Q42" s="11" t="s">
        <v>49</v>
      </c>
      <c r="R42" s="11" t="s">
        <v>66</v>
      </c>
      <c r="AC42" s="12" t="str">
        <f t="shared" si="0"/>
        <v/>
      </c>
      <c r="AD42" s="15"/>
      <c r="AE42" s="15"/>
      <c r="AF42" s="15"/>
    </row>
    <row r="43" spans="2:32" s="32" customFormat="1" ht="24.75" thickTop="1" thickBot="1" x14ac:dyDescent="0.3">
      <c r="B43" s="41"/>
      <c r="F43" s="43"/>
      <c r="G43" s="42"/>
      <c r="H43" s="38"/>
      <c r="I43" s="31"/>
      <c r="J43" s="29"/>
      <c r="K43" s="29"/>
      <c r="L43" s="29"/>
      <c r="M43" s="29"/>
      <c r="N43" s="39"/>
      <c r="O43" s="40"/>
      <c r="P43" s="40"/>
      <c r="Q43" s="40"/>
      <c r="R43" s="40"/>
      <c r="AD43" s="33"/>
      <c r="AE43" s="33"/>
      <c r="AF43" s="33"/>
    </row>
    <row r="44" spans="2:32" ht="39" thickTop="1" thickBot="1" x14ac:dyDescent="0.3">
      <c r="B44" s="16">
        <v>1</v>
      </c>
      <c r="C44" s="16"/>
      <c r="D44" s="16">
        <v>1</v>
      </c>
      <c r="E44" s="16"/>
      <c r="F44" s="93" t="s">
        <v>15</v>
      </c>
      <c r="G44" s="96" t="s">
        <v>16</v>
      </c>
      <c r="H44" s="47" t="s">
        <v>199</v>
      </c>
      <c r="I44" s="4"/>
      <c r="J44" s="18"/>
      <c r="K44" s="18"/>
      <c r="L44" s="18"/>
      <c r="M44" s="29"/>
      <c r="N44" s="10" t="s">
        <v>21</v>
      </c>
      <c r="O44" s="11" t="s">
        <v>30</v>
      </c>
      <c r="P44" s="11" t="s">
        <v>32</v>
      </c>
      <c r="Q44" s="11" t="s">
        <v>49</v>
      </c>
      <c r="R44" s="11" t="s">
        <v>63</v>
      </c>
      <c r="AC44" s="12" t="str">
        <f t="shared" si="0"/>
        <v/>
      </c>
      <c r="AD44" s="15"/>
      <c r="AE44" s="15"/>
      <c r="AF44" s="15"/>
    </row>
    <row r="45" spans="2:32" ht="39" thickTop="1" thickBot="1" x14ac:dyDescent="0.3">
      <c r="B45" s="16">
        <v>0</v>
      </c>
      <c r="C45" s="16"/>
      <c r="D45" s="16">
        <v>1</v>
      </c>
      <c r="E45" s="16"/>
      <c r="F45" s="94"/>
      <c r="G45" s="97"/>
      <c r="H45" s="47" t="s">
        <v>200</v>
      </c>
      <c r="I45" s="4"/>
      <c r="J45" s="18"/>
      <c r="K45" s="18"/>
      <c r="L45" s="18"/>
      <c r="M45" s="29"/>
      <c r="N45" s="10" t="s">
        <v>21</v>
      </c>
      <c r="O45" s="11" t="s">
        <v>30</v>
      </c>
      <c r="P45" s="11" t="s">
        <v>32</v>
      </c>
      <c r="Q45" s="11" t="s">
        <v>49</v>
      </c>
      <c r="R45" s="11" t="s">
        <v>63</v>
      </c>
      <c r="AC45" s="12" t="str">
        <f t="shared" si="0"/>
        <v/>
      </c>
      <c r="AD45" s="15"/>
      <c r="AE45" s="15"/>
      <c r="AF45" s="15"/>
    </row>
    <row r="46" spans="2:32" ht="57.75" thickTop="1" thickBot="1" x14ac:dyDescent="0.3">
      <c r="B46" s="16">
        <v>1</v>
      </c>
      <c r="C46" s="16"/>
      <c r="D46" s="16"/>
      <c r="E46" s="16">
        <v>1</v>
      </c>
      <c r="F46" s="94"/>
      <c r="G46" s="98" t="s">
        <v>17</v>
      </c>
      <c r="H46" s="47" t="s">
        <v>252</v>
      </c>
      <c r="I46" s="4"/>
      <c r="J46" s="18"/>
      <c r="K46" s="18"/>
      <c r="L46" s="18"/>
      <c r="M46" s="29"/>
      <c r="N46" s="10" t="s">
        <v>21</v>
      </c>
      <c r="O46" s="11" t="s">
        <v>30</v>
      </c>
      <c r="P46" s="11" t="s">
        <v>32</v>
      </c>
      <c r="Q46" s="11" t="s">
        <v>49</v>
      </c>
      <c r="R46" s="11" t="s">
        <v>63</v>
      </c>
      <c r="AC46" s="12" t="str">
        <f t="shared" si="0"/>
        <v/>
      </c>
      <c r="AD46" s="15"/>
      <c r="AE46" s="15"/>
      <c r="AF46" s="15"/>
    </row>
    <row r="47" spans="2:32" ht="57.75" thickTop="1" thickBot="1" x14ac:dyDescent="0.3">
      <c r="B47" s="16">
        <v>0</v>
      </c>
      <c r="C47" s="16"/>
      <c r="D47" s="16"/>
      <c r="E47" s="16">
        <v>1</v>
      </c>
      <c r="F47" s="95"/>
      <c r="G47" s="99"/>
      <c r="H47" s="47" t="s">
        <v>201</v>
      </c>
      <c r="I47" s="4"/>
      <c r="J47" s="18"/>
      <c r="K47" s="18"/>
      <c r="L47" s="18"/>
      <c r="M47" s="29"/>
      <c r="N47" s="10" t="s">
        <v>21</v>
      </c>
      <c r="O47" s="11" t="s">
        <v>30</v>
      </c>
      <c r="P47" s="11" t="s">
        <v>32</v>
      </c>
      <c r="Q47" s="11" t="s">
        <v>49</v>
      </c>
      <c r="R47" s="11" t="s">
        <v>67</v>
      </c>
      <c r="AC47" s="12" t="str">
        <f t="shared" si="0"/>
        <v/>
      </c>
      <c r="AD47" s="15"/>
      <c r="AE47" s="15"/>
      <c r="AF47" s="15"/>
    </row>
    <row r="48" spans="2:32" s="32" customFormat="1" ht="24.75" thickTop="1" thickBot="1" x14ac:dyDescent="0.3">
      <c r="B48" s="41"/>
      <c r="C48" s="41"/>
      <c r="D48" s="41"/>
      <c r="E48" s="41"/>
      <c r="F48" s="19"/>
      <c r="G48" s="42"/>
      <c r="H48" s="38"/>
      <c r="I48" s="31"/>
      <c r="J48" s="29"/>
      <c r="K48" s="29"/>
      <c r="L48" s="29"/>
      <c r="M48" s="29"/>
      <c r="N48" s="39"/>
      <c r="O48" s="40"/>
      <c r="P48" s="40"/>
      <c r="Q48" s="40"/>
      <c r="R48" s="40"/>
      <c r="AD48" s="33"/>
      <c r="AE48" s="33"/>
      <c r="AF48" s="33"/>
    </row>
    <row r="49" spans="2:32" ht="57.75" thickTop="1" thickBot="1" x14ac:dyDescent="0.3">
      <c r="B49" s="16">
        <v>1</v>
      </c>
      <c r="C49" s="16"/>
      <c r="D49" s="16">
        <v>1</v>
      </c>
      <c r="E49" s="16"/>
      <c r="F49" s="100" t="s">
        <v>18</v>
      </c>
      <c r="G49" s="24" t="s">
        <v>18</v>
      </c>
      <c r="H49" s="47" t="s">
        <v>253</v>
      </c>
      <c r="I49" s="4"/>
      <c r="J49" s="18"/>
      <c r="K49" s="18"/>
      <c r="L49" s="18"/>
      <c r="M49" s="29"/>
      <c r="N49" s="10" t="s">
        <v>21</v>
      </c>
      <c r="O49" s="11" t="s">
        <v>30</v>
      </c>
      <c r="P49" s="11" t="s">
        <v>32</v>
      </c>
      <c r="Q49" s="11" t="s">
        <v>49</v>
      </c>
      <c r="R49" s="11" t="s">
        <v>63</v>
      </c>
      <c r="AC49" s="12" t="str">
        <f t="shared" si="0"/>
        <v/>
      </c>
      <c r="AD49" s="15"/>
      <c r="AE49" s="15"/>
      <c r="AF49" s="15"/>
    </row>
    <row r="50" spans="2:32" ht="39" thickTop="1" thickBot="1" x14ac:dyDescent="0.3">
      <c r="B50" s="16">
        <v>1</v>
      </c>
      <c r="C50" s="16"/>
      <c r="D50" s="16"/>
      <c r="E50" s="16"/>
      <c r="F50" s="101"/>
      <c r="G50" s="25"/>
      <c r="H50" s="47" t="s">
        <v>202</v>
      </c>
      <c r="I50" s="4"/>
      <c r="J50" s="18"/>
      <c r="K50" s="18"/>
      <c r="L50" s="18"/>
      <c r="M50" s="29"/>
      <c r="N50" s="10" t="s">
        <v>21</v>
      </c>
      <c r="O50" s="11" t="s">
        <v>30</v>
      </c>
      <c r="P50" s="11" t="s">
        <v>32</v>
      </c>
      <c r="Q50" s="11" t="s">
        <v>49</v>
      </c>
      <c r="R50" s="11" t="s">
        <v>63</v>
      </c>
      <c r="AC50" s="12" t="str">
        <f t="shared" si="0"/>
        <v/>
      </c>
      <c r="AD50" s="15"/>
      <c r="AE50" s="15"/>
      <c r="AF50" s="15"/>
    </row>
    <row r="51" spans="2:32" ht="39" thickTop="1" thickBot="1" x14ac:dyDescent="0.3">
      <c r="B51" s="16">
        <v>0</v>
      </c>
      <c r="C51" s="16"/>
      <c r="D51" s="16"/>
      <c r="E51" s="16"/>
      <c r="F51" s="101"/>
      <c r="G51" s="25"/>
      <c r="H51" s="47" t="s">
        <v>203</v>
      </c>
      <c r="I51" s="4"/>
      <c r="J51" s="18"/>
      <c r="K51" s="18"/>
      <c r="L51" s="18"/>
      <c r="M51" s="29"/>
      <c r="N51" s="10" t="s">
        <v>21</v>
      </c>
      <c r="O51" s="11" t="s">
        <v>30</v>
      </c>
      <c r="P51" s="11" t="s">
        <v>68</v>
      </c>
      <c r="Q51" s="11" t="s">
        <v>49</v>
      </c>
      <c r="R51" s="11" t="s">
        <v>69</v>
      </c>
      <c r="AC51" s="12" t="str">
        <f t="shared" si="0"/>
        <v/>
      </c>
      <c r="AD51" s="15"/>
      <c r="AE51" s="15"/>
      <c r="AF51" s="15"/>
    </row>
    <row r="52" spans="2:32" ht="39" thickTop="1" thickBot="1" x14ac:dyDescent="0.3">
      <c r="B52" s="16">
        <v>0</v>
      </c>
      <c r="F52" s="102"/>
      <c r="G52" s="26"/>
      <c r="H52" s="47" t="s">
        <v>204</v>
      </c>
      <c r="I52" s="4"/>
      <c r="J52" s="18"/>
      <c r="K52" s="18"/>
      <c r="L52" s="18"/>
      <c r="M52" s="29"/>
      <c r="N52" s="10" t="s">
        <v>21</v>
      </c>
      <c r="O52" s="11" t="s">
        <v>30</v>
      </c>
      <c r="P52" s="11" t="s">
        <v>32</v>
      </c>
      <c r="Q52" s="11" t="s">
        <v>49</v>
      </c>
      <c r="R52" s="11" t="s">
        <v>63</v>
      </c>
      <c r="AC52" s="12" t="str">
        <f t="shared" si="0"/>
        <v/>
      </c>
      <c r="AD52" s="15"/>
      <c r="AE52" s="15"/>
      <c r="AF52" s="15"/>
    </row>
    <row r="53" spans="2:32" ht="24.75" thickTop="1" thickBot="1" x14ac:dyDescent="0.3">
      <c r="B53" s="16"/>
      <c r="F53" s="20"/>
      <c r="G53" s="87"/>
      <c r="H53" s="59"/>
      <c r="I53" s="60"/>
      <c r="J53" s="61"/>
      <c r="K53" s="61"/>
      <c r="L53" s="61"/>
      <c r="M53" s="29"/>
      <c r="N53" s="10"/>
      <c r="O53" s="11"/>
      <c r="P53" s="11"/>
      <c r="Q53" s="11"/>
      <c r="R53" s="11"/>
      <c r="AD53" s="15"/>
      <c r="AE53" s="15"/>
      <c r="AF53" s="15"/>
    </row>
    <row r="54" spans="2:32" ht="59.25" customHeight="1" thickTop="1" thickBot="1" x14ac:dyDescent="0.3">
      <c r="B54" s="16">
        <v>1</v>
      </c>
      <c r="C54" s="16"/>
      <c r="D54" s="16"/>
      <c r="E54" s="16"/>
      <c r="F54" s="88" t="s">
        <v>19</v>
      </c>
      <c r="G54" s="24" t="s">
        <v>11</v>
      </c>
      <c r="H54" s="82" t="s">
        <v>242</v>
      </c>
      <c r="I54" s="4"/>
      <c r="J54" s="18"/>
      <c r="K54" s="18"/>
      <c r="L54" s="18"/>
      <c r="M54" s="29"/>
      <c r="N54" s="10" t="s">
        <v>21</v>
      </c>
      <c r="O54" s="11" t="s">
        <v>30</v>
      </c>
      <c r="P54" s="11" t="s">
        <v>32</v>
      </c>
      <c r="Q54" s="11" t="s">
        <v>49</v>
      </c>
      <c r="R54" s="11" t="s">
        <v>70</v>
      </c>
      <c r="AC54" s="12" t="str">
        <f t="shared" si="0"/>
        <v/>
      </c>
      <c r="AD54" s="15"/>
      <c r="AE54" s="15"/>
      <c r="AF54" s="15"/>
    </row>
    <row r="55" spans="2:32" ht="63" customHeight="1" thickTop="1" thickBot="1" x14ac:dyDescent="0.3">
      <c r="B55" s="16">
        <v>1</v>
      </c>
      <c r="C55" s="16"/>
      <c r="D55" s="16"/>
      <c r="E55" s="16"/>
      <c r="F55" s="89"/>
      <c r="G55" s="24" t="s">
        <v>20</v>
      </c>
      <c r="H55" s="83" t="s">
        <v>243</v>
      </c>
      <c r="I55" s="4"/>
      <c r="J55" s="18"/>
      <c r="K55" s="18"/>
      <c r="L55" s="18"/>
      <c r="M55" s="29"/>
      <c r="N55" s="21" t="s">
        <v>29</v>
      </c>
      <c r="O55" s="11" t="s">
        <v>30</v>
      </c>
      <c r="P55" s="11" t="s">
        <v>32</v>
      </c>
      <c r="Q55" s="11" t="s">
        <v>49</v>
      </c>
      <c r="R55" s="22" t="s">
        <v>71</v>
      </c>
      <c r="AC55" s="12" t="str">
        <f t="shared" si="0"/>
        <v/>
      </c>
      <c r="AD55" s="15"/>
      <c r="AE55" s="15"/>
      <c r="AF55" s="15"/>
    </row>
    <row r="56" spans="2:32" ht="24" thickTop="1" x14ac:dyDescent="0.35">
      <c r="B56" s="13"/>
      <c r="C56" s="13"/>
      <c r="D56" s="13"/>
      <c r="E56" s="13"/>
      <c r="F56" s="13"/>
      <c r="AD56" s="15"/>
      <c r="AE56" s="15"/>
      <c r="AF56" s="15"/>
    </row>
    <row r="57" spans="2:32" x14ac:dyDescent="0.35">
      <c r="B57" s="13"/>
      <c r="C57" s="13"/>
      <c r="D57" s="13"/>
      <c r="E57" s="13"/>
      <c r="F57" s="13"/>
      <c r="AD57" s="15"/>
      <c r="AE57" s="15"/>
      <c r="AF57" s="15"/>
    </row>
    <row r="58" spans="2:32" hidden="1" x14ac:dyDescent="0.35">
      <c r="G58" s="27" t="s">
        <v>6</v>
      </c>
      <c r="H58" s="23" t="e">
        <f>AVERAGE(AC3:AC7)</f>
        <v>#DIV/0!</v>
      </c>
      <c r="AD58" s="15"/>
      <c r="AE58" s="15"/>
      <c r="AF58" s="15"/>
    </row>
    <row r="59" spans="2:32" hidden="1" x14ac:dyDescent="0.35">
      <c r="G59" s="27" t="s">
        <v>10</v>
      </c>
      <c r="H59" s="23" t="e">
        <f>AVERAGE(AC9:AC13,AC27)</f>
        <v>#DIV/0!</v>
      </c>
      <c r="AD59" s="15"/>
      <c r="AE59" s="15"/>
      <c r="AF59" s="15"/>
    </row>
    <row r="60" spans="2:32" hidden="1" x14ac:dyDescent="0.35">
      <c r="G60" s="27" t="s">
        <v>9</v>
      </c>
      <c r="H60" s="23" t="e">
        <f>AVERAGE(AC15:AC18,AC10)</f>
        <v>#DIV/0!</v>
      </c>
      <c r="AD60" s="15"/>
      <c r="AE60" s="15"/>
      <c r="AF60" s="15"/>
    </row>
    <row r="61" spans="2:32" hidden="1" x14ac:dyDescent="0.35">
      <c r="G61" s="27" t="s">
        <v>8</v>
      </c>
      <c r="H61" s="23" t="e">
        <f>AVERAGE(AC20:AC24,AC15,AC4)</f>
        <v>#DIV/0!</v>
      </c>
      <c r="AD61" s="15"/>
      <c r="AE61" s="15"/>
      <c r="AF61" s="15"/>
    </row>
    <row r="62" spans="2:32" hidden="1" x14ac:dyDescent="0.35">
      <c r="G62" s="27" t="s">
        <v>12</v>
      </c>
      <c r="H62" s="23" t="e">
        <f>AVERAGE(AC26:AC31,AC20,AC34)</f>
        <v>#DIV/0!</v>
      </c>
      <c r="AD62" s="15"/>
      <c r="AE62" s="15"/>
      <c r="AF62" s="15"/>
    </row>
    <row r="63" spans="2:32" hidden="1" x14ac:dyDescent="0.35">
      <c r="G63" s="27" t="s">
        <v>13</v>
      </c>
      <c r="H63" s="23" t="e">
        <f>AVERAGE(AC33:AC36)</f>
        <v>#DIV/0!</v>
      </c>
      <c r="AD63" s="15"/>
      <c r="AE63" s="15"/>
      <c r="AF63" s="15"/>
    </row>
    <row r="64" spans="2:32" hidden="1" x14ac:dyDescent="0.35">
      <c r="G64" s="27" t="s">
        <v>14</v>
      </c>
      <c r="H64" s="23" t="e">
        <f>AVERAGE(AC38:AC42)</f>
        <v>#DIV/0!</v>
      </c>
      <c r="AD64" s="15"/>
      <c r="AE64" s="15"/>
      <c r="AF64" s="15"/>
    </row>
    <row r="65" spans="1:32" hidden="1" x14ac:dyDescent="0.35">
      <c r="G65" s="27" t="s">
        <v>16</v>
      </c>
      <c r="H65" s="23" t="e">
        <f>AVERAGE(AC4,AC10,AC17,AC21,AC27,AC31,AC34,AC39,AC44,AC45,AC49)</f>
        <v>#DIV/0!</v>
      </c>
      <c r="AD65" s="15"/>
      <c r="AE65" s="15"/>
      <c r="AF65" s="15"/>
    </row>
    <row r="66" spans="1:32" hidden="1" x14ac:dyDescent="0.35">
      <c r="G66" s="27" t="s">
        <v>17</v>
      </c>
      <c r="H66" s="23" t="e">
        <f>AVERAGE(AC5,AC7,AC11,AC21,AC29,AC46,AC47)</f>
        <v>#DIV/0!</v>
      </c>
      <c r="AD66" s="15"/>
      <c r="AE66" s="15"/>
      <c r="AF66" s="15"/>
    </row>
    <row r="67" spans="1:32" hidden="1" x14ac:dyDescent="0.35">
      <c r="G67" s="27" t="s">
        <v>11</v>
      </c>
      <c r="H67" s="23" t="e">
        <f>AVERAGE(AC12,AC16,AC40,AC54)</f>
        <v>#DIV/0!</v>
      </c>
      <c r="AD67" s="15"/>
      <c r="AE67" s="15"/>
      <c r="AF67" s="15"/>
    </row>
    <row r="68" spans="1:32" hidden="1" x14ac:dyDescent="0.35">
      <c r="G68" s="27" t="s">
        <v>20</v>
      </c>
      <c r="H68" s="23" t="e">
        <f>AVERAGE(AC6,AC24,AC36,AC55)</f>
        <v>#DIV/0!</v>
      </c>
      <c r="AD68" s="15"/>
      <c r="AE68" s="15"/>
      <c r="AF68" s="15"/>
    </row>
    <row r="69" spans="1:32" hidden="1" x14ac:dyDescent="0.35">
      <c r="G69" s="27" t="s">
        <v>18</v>
      </c>
      <c r="H69" s="23" t="e">
        <f>AVERAGE(AC49:AC52)</f>
        <v>#DIV/0!</v>
      </c>
      <c r="AD69" s="15"/>
      <c r="AE69" s="15"/>
      <c r="AF69" s="15"/>
    </row>
    <row r="70" spans="1:32" ht="126.75" customHeight="1" x14ac:dyDescent="0.25">
      <c r="A70" s="29"/>
      <c r="B70" s="14"/>
      <c r="C70" s="14"/>
      <c r="D70" s="14"/>
      <c r="E70" s="14"/>
      <c r="F70" s="14"/>
      <c r="G70" s="44"/>
      <c r="H70" s="29"/>
      <c r="I70" s="29"/>
      <c r="J70" s="29"/>
      <c r="K70" s="29"/>
      <c r="L70" s="29"/>
      <c r="M70" s="29"/>
      <c r="AD70" s="15"/>
      <c r="AE70" s="15"/>
      <c r="AF70" s="15"/>
    </row>
    <row r="71" spans="1:32" s="32" customFormat="1" x14ac:dyDescent="0.25">
      <c r="A71" s="29"/>
      <c r="B71" s="29"/>
      <c r="C71" s="29"/>
      <c r="D71" s="29"/>
      <c r="E71" s="29"/>
      <c r="F71" s="29"/>
      <c r="G71" s="44"/>
      <c r="H71" s="29"/>
      <c r="I71" s="29"/>
      <c r="J71" s="29"/>
      <c r="K71" s="29"/>
      <c r="L71" s="29"/>
      <c r="M71" s="29"/>
      <c r="AD71" s="33"/>
      <c r="AE71" s="33"/>
      <c r="AF71" s="33"/>
    </row>
    <row r="72" spans="1:32" s="32" customFormat="1" x14ac:dyDescent="0.25">
      <c r="A72" s="29"/>
      <c r="B72" s="29"/>
      <c r="C72" s="29"/>
      <c r="D72" s="29"/>
      <c r="E72" s="29"/>
      <c r="F72" s="29"/>
      <c r="G72" s="44"/>
      <c r="H72" s="29"/>
      <c r="I72" s="29"/>
      <c r="J72" s="29"/>
      <c r="K72" s="29"/>
      <c r="L72" s="29"/>
      <c r="M72" s="29"/>
      <c r="N72" s="33"/>
      <c r="O72" s="33"/>
      <c r="P72" s="33"/>
      <c r="Q72" s="33"/>
      <c r="R72" s="33"/>
      <c r="S72" s="33"/>
      <c r="T72" s="33"/>
      <c r="U72" s="33"/>
      <c r="V72" s="33"/>
      <c r="W72" s="33"/>
      <c r="X72" s="33"/>
      <c r="Y72" s="33"/>
      <c r="AD72" s="33"/>
      <c r="AE72" s="33"/>
      <c r="AF72" s="33"/>
    </row>
    <row r="73" spans="1:32" s="32" customFormat="1" x14ac:dyDescent="0.25">
      <c r="A73" s="29"/>
      <c r="B73" s="29"/>
      <c r="C73" s="29"/>
      <c r="D73" s="29"/>
      <c r="E73" s="29"/>
      <c r="F73" s="29"/>
      <c r="G73" s="44"/>
      <c r="H73" s="29"/>
      <c r="I73" s="29"/>
      <c r="J73" s="29"/>
      <c r="K73" s="29"/>
      <c r="L73" s="29"/>
      <c r="M73" s="29"/>
      <c r="N73" s="33"/>
      <c r="O73" s="33"/>
      <c r="P73" s="33"/>
      <c r="Q73" s="33"/>
      <c r="R73" s="33"/>
      <c r="S73" s="33"/>
      <c r="T73" s="33"/>
      <c r="U73" s="33"/>
      <c r="V73" s="33"/>
      <c r="W73" s="33"/>
      <c r="X73" s="33"/>
      <c r="Y73" s="33"/>
      <c r="AD73" s="33"/>
      <c r="AE73" s="33"/>
      <c r="AF73" s="33"/>
    </row>
    <row r="74" spans="1:32" s="32" customFormat="1" x14ac:dyDescent="0.25">
      <c r="A74" s="29"/>
      <c r="B74" s="29"/>
      <c r="C74" s="29"/>
      <c r="D74" s="29"/>
      <c r="E74" s="29"/>
      <c r="F74" s="29"/>
      <c r="G74" s="44"/>
      <c r="H74" s="29"/>
      <c r="I74" s="29"/>
      <c r="J74" s="29"/>
      <c r="K74" s="29"/>
      <c r="L74" s="29"/>
      <c r="M74" s="29"/>
      <c r="N74" s="33"/>
      <c r="O74" s="33"/>
      <c r="P74" s="33"/>
      <c r="Q74" s="33"/>
      <c r="R74" s="33"/>
      <c r="S74" s="33"/>
      <c r="T74" s="33"/>
      <c r="U74" s="33"/>
      <c r="V74" s="33"/>
      <c r="W74" s="33"/>
      <c r="X74" s="33"/>
      <c r="Y74" s="33"/>
      <c r="AD74" s="33"/>
      <c r="AE74" s="33"/>
      <c r="AF74" s="33"/>
    </row>
    <row r="75" spans="1:32" s="32" customFormat="1" x14ac:dyDescent="0.25">
      <c r="A75" s="29"/>
      <c r="B75" s="29"/>
      <c r="C75" s="29"/>
      <c r="D75" s="29"/>
      <c r="E75" s="29"/>
      <c r="F75" s="29"/>
      <c r="G75" s="44"/>
      <c r="H75" s="29"/>
      <c r="I75" s="29"/>
      <c r="J75" s="29"/>
      <c r="K75" s="29"/>
      <c r="L75" s="29"/>
      <c r="M75" s="29"/>
      <c r="N75" s="33"/>
      <c r="O75" s="33"/>
      <c r="P75" s="33"/>
      <c r="Q75" s="33"/>
      <c r="R75" s="33"/>
      <c r="S75" s="33"/>
      <c r="T75" s="33"/>
      <c r="U75" s="33"/>
      <c r="V75" s="33"/>
      <c r="W75" s="33"/>
      <c r="X75" s="33"/>
      <c r="Y75" s="33"/>
      <c r="AD75" s="33"/>
      <c r="AE75" s="33"/>
      <c r="AF75" s="33"/>
    </row>
    <row r="76" spans="1:32" s="32" customFormat="1" x14ac:dyDescent="0.25">
      <c r="A76" s="29"/>
      <c r="B76" s="29"/>
      <c r="C76" s="29"/>
      <c r="D76" s="29"/>
      <c r="E76" s="29"/>
      <c r="F76" s="29"/>
      <c r="G76" s="44"/>
      <c r="H76" s="29"/>
      <c r="I76" s="29"/>
      <c r="J76" s="29"/>
      <c r="K76" s="29"/>
      <c r="L76" s="29"/>
      <c r="M76" s="29"/>
      <c r="N76" s="33"/>
      <c r="O76" s="33"/>
      <c r="P76" s="33"/>
      <c r="Q76" s="33"/>
      <c r="R76" s="33"/>
      <c r="S76" s="33"/>
      <c r="T76" s="33"/>
      <c r="U76" s="33"/>
      <c r="V76" s="33"/>
      <c r="W76" s="33"/>
      <c r="X76" s="33"/>
      <c r="Y76" s="33"/>
      <c r="AD76" s="33"/>
      <c r="AE76" s="33"/>
      <c r="AF76" s="33"/>
    </row>
    <row r="77" spans="1:32" s="32" customFormat="1" x14ac:dyDescent="0.25">
      <c r="A77" s="29"/>
      <c r="B77" s="29"/>
      <c r="C77" s="29"/>
      <c r="D77" s="29"/>
      <c r="E77" s="29"/>
      <c r="F77" s="29"/>
      <c r="G77" s="44"/>
      <c r="H77" s="29"/>
      <c r="I77" s="29"/>
      <c r="J77" s="29"/>
      <c r="K77" s="29"/>
      <c r="L77" s="29"/>
      <c r="M77" s="29"/>
      <c r="N77" s="33"/>
      <c r="O77" s="33"/>
      <c r="P77" s="33"/>
      <c r="Q77" s="33"/>
      <c r="R77" s="33"/>
      <c r="S77" s="33"/>
      <c r="T77" s="33"/>
      <c r="U77" s="33"/>
      <c r="V77" s="33"/>
      <c r="W77" s="33"/>
      <c r="X77" s="33"/>
      <c r="Y77" s="33"/>
      <c r="AD77" s="33"/>
      <c r="AE77" s="33"/>
      <c r="AF77" s="33"/>
    </row>
    <row r="78" spans="1:32" s="32" customFormat="1" x14ac:dyDescent="0.25">
      <c r="A78" s="29"/>
      <c r="B78" s="29"/>
      <c r="C78" s="29"/>
      <c r="D78" s="29"/>
      <c r="E78" s="29"/>
      <c r="F78" s="29"/>
      <c r="G78" s="44"/>
      <c r="H78" s="29"/>
      <c r="I78" s="29"/>
      <c r="J78" s="29"/>
      <c r="K78" s="29"/>
      <c r="L78" s="29"/>
      <c r="M78" s="29"/>
      <c r="N78" s="33"/>
      <c r="O78" s="33"/>
      <c r="P78" s="33"/>
      <c r="Q78" s="33"/>
      <c r="R78" s="33"/>
      <c r="S78" s="33"/>
      <c r="T78" s="33"/>
      <c r="U78" s="33"/>
      <c r="V78" s="33"/>
      <c r="W78" s="33"/>
      <c r="X78" s="33"/>
      <c r="Y78" s="33"/>
      <c r="AD78" s="33"/>
      <c r="AE78" s="33"/>
      <c r="AF78" s="33"/>
    </row>
    <row r="79" spans="1:32" s="32" customFormat="1" x14ac:dyDescent="0.25">
      <c r="A79" s="29"/>
      <c r="B79" s="29"/>
      <c r="C79" s="29"/>
      <c r="D79" s="29"/>
      <c r="E79" s="29"/>
      <c r="F79" s="29"/>
      <c r="G79" s="44"/>
      <c r="H79" s="29"/>
      <c r="I79" s="29"/>
      <c r="J79" s="29"/>
      <c r="K79" s="29"/>
      <c r="L79" s="29"/>
      <c r="M79" s="29"/>
      <c r="N79" s="33"/>
      <c r="O79" s="33"/>
      <c r="P79" s="33"/>
      <c r="Q79" s="33"/>
      <c r="R79" s="33"/>
      <c r="S79" s="33"/>
      <c r="T79" s="33"/>
      <c r="U79" s="33"/>
      <c r="V79" s="33"/>
      <c r="W79" s="33"/>
      <c r="X79" s="33"/>
      <c r="Y79" s="33"/>
      <c r="AD79" s="33"/>
      <c r="AE79" s="33"/>
      <c r="AF79" s="33"/>
    </row>
    <row r="80" spans="1:32" s="32" customFormat="1" x14ac:dyDescent="0.25">
      <c r="A80" s="29"/>
      <c r="B80" s="29"/>
      <c r="C80" s="29"/>
      <c r="D80" s="29"/>
      <c r="E80" s="29"/>
      <c r="F80" s="29"/>
      <c r="G80" s="44"/>
      <c r="H80" s="29"/>
      <c r="I80" s="29"/>
      <c r="J80" s="29"/>
      <c r="K80" s="29"/>
      <c r="L80" s="29"/>
      <c r="M80" s="29"/>
      <c r="N80" s="33"/>
      <c r="O80" s="33"/>
      <c r="P80" s="33"/>
      <c r="Q80" s="33"/>
      <c r="R80" s="33"/>
      <c r="S80" s="33"/>
      <c r="T80" s="33"/>
      <c r="U80" s="33"/>
      <c r="V80" s="33"/>
      <c r="W80" s="33"/>
      <c r="X80" s="33"/>
      <c r="Y80" s="33"/>
      <c r="AD80" s="33"/>
      <c r="AE80" s="33"/>
      <c r="AF80" s="33"/>
    </row>
    <row r="81" spans="1:32" s="32" customFormat="1" x14ac:dyDescent="0.25">
      <c r="A81" s="29"/>
      <c r="B81" s="29"/>
      <c r="C81" s="29"/>
      <c r="D81" s="29"/>
      <c r="E81" s="29"/>
      <c r="F81" s="29"/>
      <c r="G81" s="44"/>
      <c r="H81" s="29"/>
      <c r="I81" s="29"/>
      <c r="J81" s="29"/>
      <c r="K81" s="29"/>
      <c r="L81" s="29"/>
      <c r="M81" s="29"/>
      <c r="N81" s="33"/>
      <c r="O81" s="33"/>
      <c r="P81" s="33"/>
      <c r="Q81" s="33"/>
      <c r="R81" s="33"/>
      <c r="S81" s="33"/>
      <c r="T81" s="33"/>
      <c r="U81" s="33"/>
      <c r="V81" s="33"/>
      <c r="W81" s="33"/>
      <c r="X81" s="33"/>
      <c r="Y81" s="33"/>
      <c r="AD81" s="33"/>
      <c r="AE81" s="33"/>
      <c r="AF81" s="33"/>
    </row>
    <row r="82" spans="1:32" s="32" customFormat="1" x14ac:dyDescent="0.25">
      <c r="A82" s="29"/>
      <c r="B82" s="29"/>
      <c r="C82" s="29"/>
      <c r="D82" s="29"/>
      <c r="E82" s="29"/>
      <c r="F82" s="29"/>
      <c r="G82" s="44"/>
      <c r="H82" s="29"/>
      <c r="I82" s="29"/>
      <c r="J82" s="29"/>
      <c r="K82" s="29"/>
      <c r="L82" s="29"/>
      <c r="M82" s="29"/>
      <c r="N82" s="33"/>
      <c r="O82" s="33"/>
      <c r="P82" s="33"/>
      <c r="Q82" s="33"/>
      <c r="R82" s="33"/>
      <c r="S82" s="33"/>
      <c r="T82" s="33"/>
      <c r="U82" s="33"/>
      <c r="V82" s="33"/>
      <c r="W82" s="33"/>
      <c r="X82" s="33"/>
      <c r="Y82" s="33"/>
      <c r="AD82" s="33"/>
      <c r="AE82" s="33"/>
      <c r="AF82" s="33"/>
    </row>
    <row r="83" spans="1:32" s="32" customFormat="1" x14ac:dyDescent="0.25">
      <c r="A83" s="29"/>
      <c r="B83" s="29"/>
      <c r="C83" s="29"/>
      <c r="D83" s="29"/>
      <c r="E83" s="29"/>
      <c r="F83" s="29"/>
      <c r="G83" s="44"/>
      <c r="H83" s="29"/>
      <c r="I83" s="29"/>
      <c r="J83" s="29"/>
      <c r="K83" s="29"/>
      <c r="L83" s="29"/>
      <c r="M83" s="29"/>
      <c r="N83" s="33"/>
      <c r="O83" s="33"/>
      <c r="P83" s="33"/>
      <c r="Q83" s="33"/>
      <c r="R83" s="33"/>
      <c r="S83" s="33"/>
      <c r="T83" s="33"/>
      <c r="U83" s="33"/>
      <c r="V83" s="33"/>
      <c r="W83" s="33"/>
      <c r="X83" s="33"/>
      <c r="Y83" s="33"/>
      <c r="AD83" s="33"/>
      <c r="AE83" s="33"/>
      <c r="AF83" s="33"/>
    </row>
    <row r="84" spans="1:32" s="32" customFormat="1" x14ac:dyDescent="0.25">
      <c r="A84" s="29"/>
      <c r="B84" s="29"/>
      <c r="C84" s="29"/>
      <c r="D84" s="29"/>
      <c r="E84" s="29"/>
      <c r="F84" s="29"/>
      <c r="G84" s="44"/>
      <c r="H84" s="29"/>
      <c r="I84" s="29"/>
      <c r="J84" s="29"/>
      <c r="K84" s="29"/>
      <c r="L84" s="29"/>
      <c r="M84" s="29"/>
      <c r="N84" s="33"/>
      <c r="O84" s="33"/>
      <c r="P84" s="33"/>
      <c r="Q84" s="33"/>
      <c r="R84" s="33"/>
      <c r="S84" s="33"/>
      <c r="T84" s="33"/>
      <c r="U84" s="33"/>
      <c r="V84" s="33"/>
      <c r="W84" s="33"/>
      <c r="X84" s="33"/>
      <c r="Y84" s="33"/>
      <c r="AD84" s="33"/>
      <c r="AE84" s="33"/>
      <c r="AF84" s="33"/>
    </row>
    <row r="85" spans="1:32" s="32" customFormat="1" x14ac:dyDescent="0.25">
      <c r="A85" s="29"/>
      <c r="B85" s="29"/>
      <c r="C85" s="29"/>
      <c r="D85" s="29"/>
      <c r="E85" s="29"/>
      <c r="F85" s="29"/>
      <c r="G85" s="44"/>
      <c r="H85" s="29"/>
      <c r="I85" s="29"/>
      <c r="J85" s="29"/>
      <c r="K85" s="29"/>
      <c r="L85" s="29"/>
      <c r="M85" s="29"/>
      <c r="N85" s="33"/>
      <c r="O85" s="33"/>
      <c r="P85" s="33"/>
      <c r="Q85" s="33"/>
      <c r="R85" s="33"/>
      <c r="S85" s="33"/>
      <c r="T85" s="33"/>
      <c r="U85" s="33"/>
      <c r="V85" s="33"/>
      <c r="W85" s="33"/>
      <c r="X85" s="33"/>
      <c r="Y85" s="33"/>
      <c r="AD85" s="33"/>
      <c r="AE85" s="33"/>
      <c r="AF85" s="33"/>
    </row>
    <row r="86" spans="1:32" s="32" customFormat="1" x14ac:dyDescent="0.25">
      <c r="A86" s="29"/>
      <c r="B86" s="29"/>
      <c r="C86" s="29"/>
      <c r="D86" s="29"/>
      <c r="E86" s="29"/>
      <c r="F86" s="29"/>
      <c r="G86" s="44"/>
      <c r="H86" s="29"/>
      <c r="I86" s="29"/>
      <c r="J86" s="29"/>
      <c r="K86" s="29"/>
      <c r="L86" s="29"/>
      <c r="M86" s="29"/>
      <c r="N86" s="33"/>
      <c r="O86" s="33"/>
      <c r="P86" s="33"/>
      <c r="Q86" s="33"/>
      <c r="R86" s="33"/>
      <c r="S86" s="33"/>
      <c r="T86" s="33"/>
      <c r="U86" s="33"/>
      <c r="V86" s="33"/>
      <c r="W86" s="33"/>
      <c r="X86" s="33"/>
      <c r="Y86" s="33"/>
      <c r="AD86" s="33"/>
      <c r="AE86" s="33"/>
      <c r="AF86" s="33"/>
    </row>
    <row r="87" spans="1:32" s="32" customFormat="1" x14ac:dyDescent="0.25">
      <c r="A87" s="29"/>
      <c r="B87" s="29"/>
      <c r="C87" s="29"/>
      <c r="D87" s="29"/>
      <c r="E87" s="29"/>
      <c r="F87" s="29"/>
      <c r="G87" s="44"/>
      <c r="H87" s="29"/>
      <c r="I87" s="29"/>
      <c r="J87" s="29"/>
      <c r="K87" s="29"/>
      <c r="L87" s="29"/>
      <c r="M87" s="29"/>
      <c r="N87" s="33"/>
      <c r="O87" s="33"/>
      <c r="P87" s="33"/>
      <c r="Q87" s="33"/>
      <c r="R87" s="33"/>
      <c r="S87" s="33"/>
      <c r="T87" s="33"/>
      <c r="U87" s="33"/>
      <c r="V87" s="33"/>
      <c r="W87" s="33"/>
      <c r="X87" s="33"/>
      <c r="Y87" s="33"/>
      <c r="AD87" s="33"/>
      <c r="AE87" s="33"/>
      <c r="AF87" s="33"/>
    </row>
    <row r="88" spans="1:32" s="32" customFormat="1" x14ac:dyDescent="0.25">
      <c r="A88" s="29"/>
      <c r="B88" s="29"/>
      <c r="C88" s="29"/>
      <c r="D88" s="29"/>
      <c r="E88" s="29"/>
      <c r="F88" s="29"/>
      <c r="G88" s="44"/>
      <c r="H88" s="29"/>
      <c r="I88" s="29"/>
      <c r="J88" s="29"/>
      <c r="K88" s="29"/>
      <c r="L88" s="29"/>
      <c r="M88" s="29"/>
      <c r="N88" s="33"/>
      <c r="O88" s="33"/>
      <c r="P88" s="33"/>
      <c r="Q88" s="33"/>
      <c r="R88" s="33"/>
      <c r="S88" s="33"/>
      <c r="T88" s="33"/>
      <c r="U88" s="33"/>
      <c r="V88" s="33"/>
      <c r="W88" s="33"/>
      <c r="X88" s="33"/>
      <c r="Y88" s="33"/>
      <c r="AD88" s="33"/>
      <c r="AE88" s="33"/>
      <c r="AF88" s="33"/>
    </row>
    <row r="89" spans="1:32" s="32" customFormat="1" x14ac:dyDescent="0.25">
      <c r="A89" s="29"/>
      <c r="B89" s="29"/>
      <c r="C89" s="29"/>
      <c r="D89" s="29"/>
      <c r="E89" s="29"/>
      <c r="F89" s="29"/>
      <c r="G89" s="44"/>
      <c r="H89" s="29"/>
      <c r="I89" s="29"/>
      <c r="J89" s="29"/>
      <c r="K89" s="29"/>
      <c r="L89" s="29"/>
      <c r="M89" s="29"/>
      <c r="N89" s="33"/>
      <c r="O89" s="33"/>
      <c r="P89" s="33"/>
      <c r="Q89" s="33"/>
      <c r="R89" s="33"/>
      <c r="S89" s="33"/>
      <c r="T89" s="33"/>
      <c r="U89" s="33"/>
      <c r="V89" s="33"/>
      <c r="W89" s="33"/>
      <c r="X89" s="33"/>
      <c r="Y89" s="33"/>
      <c r="AD89" s="33"/>
      <c r="AE89" s="33"/>
      <c r="AF89" s="33"/>
    </row>
    <row r="90" spans="1:32" s="32" customFormat="1" x14ac:dyDescent="0.25">
      <c r="A90" s="29"/>
      <c r="B90" s="29"/>
      <c r="C90" s="29"/>
      <c r="D90" s="29"/>
      <c r="E90" s="29"/>
      <c r="F90" s="29"/>
      <c r="G90" s="44"/>
      <c r="H90" s="29"/>
      <c r="I90" s="29"/>
      <c r="J90" s="29"/>
      <c r="K90" s="29"/>
      <c r="L90" s="29"/>
      <c r="M90" s="29"/>
      <c r="N90" s="33"/>
      <c r="O90" s="33"/>
      <c r="P90" s="33"/>
      <c r="Q90" s="33"/>
      <c r="R90" s="33"/>
      <c r="S90" s="33"/>
      <c r="T90" s="33"/>
      <c r="U90" s="33"/>
      <c r="V90" s="33"/>
      <c r="W90" s="33"/>
      <c r="X90" s="33"/>
      <c r="Y90" s="33"/>
      <c r="AD90" s="33"/>
      <c r="AE90" s="33"/>
      <c r="AF90" s="33"/>
    </row>
    <row r="91" spans="1:32" s="32" customFormat="1" x14ac:dyDescent="0.25">
      <c r="A91" s="29"/>
      <c r="B91" s="29"/>
      <c r="C91" s="29"/>
      <c r="D91" s="29"/>
      <c r="E91" s="29"/>
      <c r="F91" s="29"/>
      <c r="G91" s="44"/>
      <c r="H91" s="29"/>
      <c r="I91" s="29"/>
      <c r="J91" s="29"/>
      <c r="K91" s="29"/>
      <c r="L91" s="29"/>
      <c r="M91" s="29"/>
      <c r="N91" s="33"/>
      <c r="O91" s="33"/>
      <c r="P91" s="33"/>
      <c r="Q91" s="33"/>
      <c r="R91" s="33"/>
      <c r="S91" s="33"/>
      <c r="T91" s="33"/>
      <c r="U91" s="33"/>
      <c r="V91" s="33"/>
      <c r="W91" s="33"/>
      <c r="X91" s="33"/>
      <c r="Y91" s="33"/>
      <c r="AD91" s="33"/>
      <c r="AE91" s="33"/>
      <c r="AF91" s="33"/>
    </row>
    <row r="92" spans="1:32" s="32" customFormat="1" x14ac:dyDescent="0.25">
      <c r="A92" s="29"/>
      <c r="B92" s="29"/>
      <c r="C92" s="29"/>
      <c r="D92" s="29"/>
      <c r="E92" s="29"/>
      <c r="F92" s="29"/>
      <c r="G92" s="44"/>
      <c r="H92" s="29"/>
      <c r="I92" s="29"/>
      <c r="J92" s="29"/>
      <c r="K92" s="29"/>
      <c r="L92" s="29"/>
      <c r="M92" s="29"/>
      <c r="N92" s="33"/>
      <c r="O92" s="33"/>
      <c r="P92" s="33"/>
      <c r="Q92" s="33"/>
      <c r="R92" s="33"/>
      <c r="S92" s="33"/>
      <c r="T92" s="33"/>
      <c r="U92" s="33"/>
      <c r="V92" s="33"/>
      <c r="W92" s="33"/>
      <c r="X92" s="33"/>
      <c r="Y92" s="33"/>
      <c r="AD92" s="33"/>
      <c r="AE92" s="33"/>
      <c r="AF92" s="33"/>
    </row>
    <row r="93" spans="1:32" s="32" customFormat="1" x14ac:dyDescent="0.25">
      <c r="A93" s="29"/>
      <c r="B93" s="29"/>
      <c r="C93" s="29"/>
      <c r="D93" s="29"/>
      <c r="E93" s="29"/>
      <c r="F93" s="29"/>
      <c r="G93" s="44"/>
      <c r="H93" s="29"/>
      <c r="I93" s="29"/>
      <c r="J93" s="29"/>
      <c r="K93" s="29"/>
      <c r="L93" s="29"/>
      <c r="M93" s="29"/>
      <c r="N93" s="33"/>
      <c r="O93" s="33"/>
      <c r="P93" s="33"/>
      <c r="Q93" s="33"/>
      <c r="R93" s="33"/>
      <c r="S93" s="33"/>
      <c r="T93" s="33"/>
      <c r="U93" s="33"/>
      <c r="V93" s="33"/>
      <c r="W93" s="33"/>
      <c r="X93" s="33"/>
      <c r="Y93" s="33"/>
      <c r="AD93" s="33"/>
      <c r="AE93" s="33"/>
      <c r="AF93" s="33"/>
    </row>
    <row r="94" spans="1:32" s="32" customFormat="1" x14ac:dyDescent="0.25">
      <c r="A94" s="29"/>
      <c r="B94" s="29"/>
      <c r="C94" s="29"/>
      <c r="D94" s="29"/>
      <c r="E94" s="29"/>
      <c r="F94" s="29"/>
      <c r="G94" s="44"/>
      <c r="H94" s="29"/>
      <c r="I94" s="29"/>
      <c r="J94" s="29"/>
      <c r="K94" s="29"/>
      <c r="L94" s="29"/>
      <c r="M94" s="29"/>
      <c r="N94" s="33"/>
      <c r="O94" s="33"/>
      <c r="P94" s="33"/>
      <c r="Q94" s="33"/>
      <c r="R94" s="33"/>
      <c r="S94" s="33"/>
      <c r="T94" s="33"/>
      <c r="U94" s="33"/>
      <c r="V94" s="33"/>
      <c r="W94" s="33"/>
      <c r="X94" s="33"/>
      <c r="Y94" s="33"/>
      <c r="AD94" s="33"/>
      <c r="AE94" s="33"/>
      <c r="AF94" s="33"/>
    </row>
    <row r="95" spans="1:32" s="32" customFormat="1" x14ac:dyDescent="0.25">
      <c r="A95" s="29"/>
      <c r="B95" s="29"/>
      <c r="C95" s="29"/>
      <c r="D95" s="29"/>
      <c r="E95" s="29"/>
      <c r="F95" s="29"/>
      <c r="G95" s="44"/>
      <c r="H95" s="29"/>
      <c r="I95" s="29"/>
      <c r="J95" s="29"/>
      <c r="K95" s="29"/>
      <c r="L95" s="29"/>
      <c r="M95" s="29"/>
      <c r="N95" s="33"/>
      <c r="O95" s="33"/>
      <c r="P95" s="33"/>
      <c r="Q95" s="33"/>
      <c r="R95" s="33"/>
      <c r="S95" s="33"/>
      <c r="T95" s="33"/>
      <c r="U95" s="33"/>
      <c r="V95" s="33"/>
      <c r="W95" s="33"/>
      <c r="X95" s="33"/>
      <c r="Y95" s="33"/>
      <c r="AD95" s="33"/>
      <c r="AE95" s="33"/>
      <c r="AF95" s="33"/>
    </row>
    <row r="96" spans="1:32" s="32" customFormat="1" x14ac:dyDescent="0.25">
      <c r="A96" s="29"/>
      <c r="B96" s="29"/>
      <c r="C96" s="29"/>
      <c r="D96" s="29"/>
      <c r="E96" s="29"/>
      <c r="F96" s="29"/>
      <c r="G96" s="44"/>
      <c r="H96" s="29"/>
      <c r="I96" s="29"/>
      <c r="J96" s="29"/>
      <c r="K96" s="29"/>
      <c r="L96" s="29"/>
      <c r="M96" s="29"/>
      <c r="N96" s="33"/>
      <c r="O96" s="33"/>
      <c r="P96" s="33"/>
      <c r="Q96" s="33"/>
      <c r="R96" s="33"/>
      <c r="S96" s="33"/>
      <c r="T96" s="33"/>
      <c r="U96" s="33"/>
      <c r="V96" s="33"/>
      <c r="W96" s="33"/>
      <c r="X96" s="33"/>
      <c r="Y96" s="33"/>
      <c r="AD96" s="33"/>
      <c r="AE96" s="33"/>
      <c r="AF96" s="33"/>
    </row>
    <row r="97" spans="1:32" s="32" customFormat="1" x14ac:dyDescent="0.25">
      <c r="A97" s="29"/>
      <c r="B97" s="29"/>
      <c r="C97" s="29"/>
      <c r="D97" s="29"/>
      <c r="E97" s="29"/>
      <c r="F97" s="29"/>
      <c r="G97" s="44"/>
      <c r="H97" s="29"/>
      <c r="I97" s="29"/>
      <c r="J97" s="29"/>
      <c r="K97" s="29"/>
      <c r="L97" s="29"/>
      <c r="M97" s="29"/>
      <c r="N97" s="33"/>
      <c r="O97" s="33"/>
      <c r="P97" s="33"/>
      <c r="Q97" s="33"/>
      <c r="R97" s="33"/>
      <c r="S97" s="33"/>
      <c r="T97" s="33"/>
      <c r="U97" s="33"/>
      <c r="V97" s="33"/>
      <c r="W97" s="33"/>
      <c r="X97" s="33"/>
      <c r="Y97" s="33"/>
      <c r="AD97" s="33"/>
      <c r="AE97" s="33"/>
      <c r="AF97" s="33"/>
    </row>
    <row r="98" spans="1:32" s="32" customFormat="1" x14ac:dyDescent="0.25">
      <c r="A98" s="29"/>
      <c r="B98" s="29"/>
      <c r="C98" s="29"/>
      <c r="D98" s="29"/>
      <c r="E98" s="29"/>
      <c r="F98" s="29"/>
      <c r="G98" s="44"/>
      <c r="H98" s="29"/>
      <c r="I98" s="29"/>
      <c r="J98" s="29"/>
      <c r="K98" s="29"/>
      <c r="L98" s="29"/>
      <c r="M98" s="29"/>
      <c r="N98" s="33"/>
      <c r="O98" s="33"/>
      <c r="P98" s="33"/>
      <c r="Q98" s="33"/>
      <c r="R98" s="33"/>
      <c r="S98" s="33"/>
      <c r="T98" s="33"/>
      <c r="U98" s="33"/>
      <c r="V98" s="33"/>
      <c r="W98" s="33"/>
      <c r="X98" s="33"/>
      <c r="Y98" s="33"/>
    </row>
    <row r="99" spans="1:32" s="32" customFormat="1" x14ac:dyDescent="0.25">
      <c r="A99" s="29"/>
      <c r="B99" s="29"/>
      <c r="C99" s="29"/>
      <c r="D99" s="29"/>
      <c r="E99" s="29"/>
      <c r="F99" s="29"/>
      <c r="G99" s="44"/>
      <c r="H99" s="29"/>
      <c r="I99" s="29"/>
      <c r="J99" s="29"/>
      <c r="K99" s="29"/>
      <c r="L99" s="29"/>
      <c r="M99" s="29"/>
      <c r="N99" s="33"/>
      <c r="O99" s="33"/>
      <c r="P99" s="33"/>
      <c r="Q99" s="33"/>
      <c r="R99" s="33"/>
      <c r="S99" s="33"/>
      <c r="T99" s="33"/>
      <c r="U99" s="33"/>
      <c r="V99" s="33"/>
      <c r="W99" s="33"/>
      <c r="X99" s="33"/>
      <c r="Y99" s="33"/>
    </row>
    <row r="100" spans="1:32" s="32" customFormat="1" x14ac:dyDescent="0.25">
      <c r="A100" s="29"/>
      <c r="B100" s="29"/>
      <c r="C100" s="29"/>
      <c r="D100" s="29"/>
      <c r="E100" s="29"/>
      <c r="F100" s="29"/>
      <c r="G100" s="44"/>
      <c r="H100" s="29"/>
      <c r="I100" s="29"/>
      <c r="J100" s="29"/>
      <c r="K100" s="29"/>
      <c r="L100" s="29"/>
      <c r="M100" s="29"/>
      <c r="N100" s="33"/>
      <c r="O100" s="33"/>
      <c r="P100" s="33"/>
      <c r="Q100" s="33"/>
      <c r="R100" s="33"/>
      <c r="S100" s="33"/>
      <c r="T100" s="33"/>
      <c r="U100" s="33"/>
      <c r="V100" s="33"/>
      <c r="W100" s="33"/>
      <c r="X100" s="33"/>
      <c r="Y100" s="33"/>
    </row>
    <row r="101" spans="1:32" s="32" customFormat="1" x14ac:dyDescent="0.25">
      <c r="A101" s="29"/>
      <c r="B101" s="29"/>
      <c r="C101" s="29"/>
      <c r="D101" s="29"/>
      <c r="E101" s="29"/>
      <c r="F101" s="29"/>
      <c r="G101" s="44"/>
      <c r="H101" s="29"/>
      <c r="I101" s="29"/>
      <c r="J101" s="29"/>
      <c r="K101" s="29"/>
      <c r="L101" s="29"/>
      <c r="M101" s="29"/>
      <c r="N101" s="33"/>
      <c r="O101" s="33"/>
      <c r="P101" s="33"/>
      <c r="Q101" s="33"/>
      <c r="R101" s="33"/>
      <c r="S101" s="33"/>
      <c r="T101" s="33"/>
      <c r="U101" s="33"/>
      <c r="V101" s="33"/>
      <c r="W101" s="33"/>
      <c r="X101" s="33"/>
      <c r="Y101" s="33"/>
    </row>
    <row r="102" spans="1:32" s="32" customFormat="1" x14ac:dyDescent="0.25">
      <c r="A102" s="29"/>
      <c r="B102" s="29"/>
      <c r="C102" s="29"/>
      <c r="D102" s="29"/>
      <c r="E102" s="29"/>
      <c r="F102" s="29"/>
      <c r="G102" s="44"/>
      <c r="H102" s="29"/>
      <c r="I102" s="29"/>
      <c r="J102" s="29"/>
      <c r="K102" s="29"/>
      <c r="L102" s="29"/>
      <c r="M102" s="29"/>
      <c r="N102" s="33"/>
      <c r="O102" s="33"/>
      <c r="P102" s="33"/>
      <c r="Q102" s="33"/>
      <c r="R102" s="33"/>
      <c r="S102" s="33"/>
      <c r="T102" s="33"/>
      <c r="U102" s="33"/>
      <c r="V102" s="33"/>
      <c r="W102" s="33"/>
      <c r="X102" s="33"/>
      <c r="Y102" s="33"/>
    </row>
    <row r="103" spans="1:32" s="32" customFormat="1" x14ac:dyDescent="0.25">
      <c r="A103" s="29"/>
      <c r="B103" s="29"/>
      <c r="C103" s="29"/>
      <c r="D103" s="29"/>
      <c r="E103" s="29"/>
      <c r="F103" s="29"/>
      <c r="G103" s="44"/>
      <c r="H103" s="29"/>
      <c r="I103" s="29"/>
      <c r="J103" s="29"/>
      <c r="K103" s="29"/>
      <c r="L103" s="29"/>
      <c r="M103" s="29"/>
      <c r="N103" s="33"/>
      <c r="O103" s="33"/>
      <c r="P103" s="33"/>
      <c r="Q103" s="33"/>
      <c r="R103" s="33"/>
      <c r="S103" s="33"/>
      <c r="T103" s="33"/>
      <c r="U103" s="33"/>
      <c r="V103" s="33"/>
      <c r="W103" s="33"/>
      <c r="X103" s="33"/>
      <c r="Y103" s="33"/>
    </row>
    <row r="104" spans="1:32" s="32" customFormat="1" x14ac:dyDescent="0.25">
      <c r="A104" s="29"/>
      <c r="B104" s="29"/>
      <c r="C104" s="29"/>
      <c r="D104" s="29"/>
      <c r="E104" s="29"/>
      <c r="F104" s="29"/>
      <c r="G104" s="44"/>
      <c r="H104" s="29"/>
      <c r="I104" s="29"/>
      <c r="J104" s="29"/>
      <c r="K104" s="29"/>
      <c r="L104" s="29"/>
      <c r="M104" s="29"/>
      <c r="N104" s="33"/>
      <c r="O104" s="33"/>
      <c r="P104" s="33"/>
      <c r="Q104" s="33"/>
      <c r="R104" s="33"/>
      <c r="S104" s="33"/>
      <c r="T104" s="33"/>
      <c r="U104" s="33"/>
      <c r="V104" s="33"/>
      <c r="W104" s="33"/>
      <c r="X104" s="33"/>
      <c r="Y104" s="33"/>
    </row>
    <row r="105" spans="1:32" x14ac:dyDescent="0.25">
      <c r="A105" s="29"/>
      <c r="B105" s="14"/>
      <c r="C105" s="14"/>
      <c r="D105" s="14"/>
      <c r="E105" s="14"/>
      <c r="F105" s="14"/>
      <c r="G105" s="44"/>
      <c r="H105" s="29"/>
      <c r="I105" s="29"/>
      <c r="J105" s="29"/>
      <c r="K105" s="29"/>
      <c r="L105" s="29"/>
      <c r="M105" s="29"/>
      <c r="N105" s="15"/>
      <c r="O105" s="15"/>
      <c r="P105" s="15"/>
      <c r="Q105" s="15"/>
      <c r="R105" s="15"/>
      <c r="S105" s="15"/>
      <c r="T105" s="15"/>
      <c r="U105" s="15"/>
      <c r="V105" s="15"/>
      <c r="W105" s="15"/>
      <c r="X105" s="15"/>
      <c r="Y105" s="15"/>
    </row>
    <row r="106" spans="1:32" x14ac:dyDescent="0.25">
      <c r="A106" s="29"/>
      <c r="B106" s="14"/>
      <c r="C106" s="14"/>
      <c r="D106" s="14"/>
      <c r="E106" s="14"/>
      <c r="F106" s="14"/>
      <c r="G106" s="44"/>
      <c r="H106" s="29"/>
      <c r="I106" s="29"/>
      <c r="J106" s="29"/>
      <c r="K106" s="29"/>
      <c r="L106" s="29"/>
      <c r="M106" s="29"/>
      <c r="N106" s="15"/>
      <c r="O106" s="15"/>
      <c r="P106" s="15"/>
      <c r="Q106" s="15"/>
      <c r="R106" s="15"/>
      <c r="S106" s="15"/>
      <c r="T106" s="15"/>
      <c r="U106" s="15"/>
      <c r="V106" s="15"/>
      <c r="W106" s="15"/>
      <c r="X106" s="15"/>
      <c r="Y106" s="15"/>
    </row>
    <row r="107" spans="1:32" x14ac:dyDescent="0.25">
      <c r="A107" s="29"/>
      <c r="B107" s="14"/>
      <c r="C107" s="14"/>
      <c r="D107" s="14"/>
      <c r="E107" s="14"/>
      <c r="F107" s="14"/>
      <c r="G107" s="44"/>
      <c r="H107" s="29"/>
      <c r="I107" s="29"/>
      <c r="J107" s="29"/>
      <c r="K107" s="29"/>
      <c r="L107" s="29"/>
      <c r="M107" s="29"/>
      <c r="N107" s="15"/>
      <c r="O107" s="15"/>
      <c r="P107" s="15"/>
      <c r="Q107" s="15"/>
      <c r="R107" s="15"/>
      <c r="S107" s="15"/>
      <c r="T107" s="15"/>
      <c r="U107" s="15"/>
      <c r="V107" s="15"/>
      <c r="W107" s="15"/>
      <c r="X107" s="15"/>
      <c r="Y107" s="15"/>
    </row>
    <row r="108" spans="1:32" x14ac:dyDescent="0.25">
      <c r="A108" s="29"/>
      <c r="B108" s="14"/>
      <c r="C108" s="14"/>
      <c r="D108" s="14"/>
      <c r="E108" s="14"/>
      <c r="F108" s="14"/>
      <c r="G108" s="44"/>
      <c r="H108" s="29"/>
      <c r="I108" s="29"/>
      <c r="J108" s="29"/>
      <c r="K108" s="29"/>
      <c r="L108" s="29"/>
      <c r="M108" s="29"/>
      <c r="N108" s="15"/>
      <c r="O108" s="15"/>
      <c r="P108" s="15"/>
      <c r="Q108" s="15"/>
      <c r="R108" s="15"/>
      <c r="S108" s="15"/>
      <c r="T108" s="15"/>
      <c r="U108" s="15"/>
      <c r="V108" s="15"/>
      <c r="W108" s="15"/>
      <c r="X108" s="15"/>
      <c r="Y108" s="15"/>
    </row>
    <row r="109" spans="1:32" x14ac:dyDescent="0.35">
      <c r="F109" s="15"/>
      <c r="G109" s="28"/>
      <c r="H109" s="15"/>
      <c r="I109" s="15"/>
      <c r="J109" s="15"/>
      <c r="K109" s="15"/>
      <c r="L109" s="15"/>
      <c r="M109" s="33"/>
      <c r="N109" s="15"/>
      <c r="O109" s="15"/>
      <c r="P109" s="15"/>
      <c r="Q109" s="15"/>
      <c r="R109" s="15"/>
      <c r="S109" s="15"/>
      <c r="T109" s="15"/>
      <c r="U109" s="15"/>
      <c r="V109" s="15"/>
      <c r="W109" s="15"/>
      <c r="X109" s="15"/>
      <c r="Y109" s="15"/>
    </row>
    <row r="110" spans="1:32" x14ac:dyDescent="0.35">
      <c r="F110" s="15"/>
      <c r="G110" s="28"/>
      <c r="H110" s="15"/>
      <c r="I110" s="15"/>
      <c r="J110" s="15"/>
      <c r="K110" s="15"/>
      <c r="L110" s="15"/>
      <c r="M110" s="33"/>
      <c r="N110" s="15"/>
      <c r="O110" s="15"/>
      <c r="P110" s="15"/>
      <c r="Q110" s="15"/>
      <c r="R110" s="15"/>
      <c r="S110" s="15"/>
      <c r="T110" s="15"/>
      <c r="U110" s="15"/>
      <c r="V110" s="15"/>
      <c r="W110" s="15"/>
      <c r="X110" s="15"/>
      <c r="Y110" s="15"/>
    </row>
    <row r="111" spans="1:32" x14ac:dyDescent="0.35">
      <c r="F111" s="15"/>
      <c r="G111" s="28"/>
      <c r="H111" s="15"/>
      <c r="I111" s="15"/>
      <c r="J111" s="15"/>
      <c r="K111" s="15"/>
      <c r="L111" s="15"/>
      <c r="M111" s="33"/>
      <c r="N111" s="15"/>
      <c r="O111" s="15"/>
      <c r="P111" s="15"/>
      <c r="Q111" s="15"/>
      <c r="R111" s="15"/>
      <c r="S111" s="15"/>
      <c r="T111" s="15"/>
      <c r="U111" s="15"/>
      <c r="V111" s="15"/>
      <c r="W111" s="15"/>
      <c r="X111" s="15"/>
      <c r="Y111" s="15"/>
    </row>
    <row r="112" spans="1:32" x14ac:dyDescent="0.35">
      <c r="F112" s="15"/>
      <c r="G112" s="28"/>
      <c r="H112" s="15"/>
      <c r="I112" s="15"/>
      <c r="J112" s="15"/>
      <c r="K112" s="15"/>
      <c r="L112" s="15"/>
      <c r="M112" s="33"/>
      <c r="N112" s="15"/>
      <c r="O112" s="15"/>
      <c r="P112" s="15"/>
      <c r="Q112" s="15"/>
      <c r="R112" s="15"/>
      <c r="S112" s="15"/>
      <c r="T112" s="15"/>
      <c r="U112" s="15"/>
      <c r="V112" s="15"/>
      <c r="W112" s="15"/>
      <c r="X112" s="15"/>
      <c r="Y112" s="15"/>
    </row>
    <row r="113" spans="6:25" x14ac:dyDescent="0.35">
      <c r="F113" s="15"/>
      <c r="G113" s="28"/>
      <c r="H113" s="15"/>
      <c r="I113" s="15"/>
      <c r="J113" s="15"/>
      <c r="K113" s="15"/>
      <c r="L113" s="15"/>
      <c r="M113" s="33"/>
      <c r="N113" s="15"/>
      <c r="O113" s="15"/>
      <c r="P113" s="15"/>
      <c r="Q113" s="15"/>
      <c r="R113" s="15"/>
      <c r="S113" s="15"/>
      <c r="T113" s="15"/>
      <c r="U113" s="15"/>
      <c r="V113" s="15"/>
      <c r="W113" s="15"/>
      <c r="X113" s="15"/>
      <c r="Y113" s="15"/>
    </row>
    <row r="114" spans="6:25" x14ac:dyDescent="0.35">
      <c r="F114" s="15"/>
      <c r="G114" s="28"/>
      <c r="H114" s="15"/>
      <c r="I114" s="15"/>
      <c r="J114" s="15"/>
      <c r="K114" s="15"/>
      <c r="L114" s="15"/>
      <c r="M114" s="33"/>
      <c r="N114" s="15"/>
      <c r="O114" s="15"/>
      <c r="P114" s="15"/>
      <c r="Q114" s="15"/>
      <c r="R114" s="15"/>
      <c r="S114" s="15"/>
      <c r="T114" s="15"/>
      <c r="U114" s="15"/>
      <c r="V114" s="15"/>
      <c r="W114" s="15"/>
      <c r="X114" s="15"/>
      <c r="Y114" s="15"/>
    </row>
    <row r="115" spans="6:25" x14ac:dyDescent="0.35">
      <c r="F115" s="15"/>
      <c r="G115" s="28"/>
      <c r="H115" s="15"/>
      <c r="I115" s="15"/>
      <c r="J115" s="15"/>
      <c r="K115" s="15"/>
      <c r="L115" s="15"/>
      <c r="M115" s="33"/>
      <c r="N115" s="15"/>
      <c r="O115" s="15"/>
      <c r="P115" s="15"/>
      <c r="Q115" s="15"/>
      <c r="R115" s="15"/>
      <c r="S115" s="15"/>
      <c r="T115" s="15"/>
      <c r="U115" s="15"/>
      <c r="V115" s="15"/>
      <c r="W115" s="15"/>
      <c r="X115" s="15"/>
      <c r="Y115" s="15"/>
    </row>
    <row r="116" spans="6:25" x14ac:dyDescent="0.35">
      <c r="F116" s="15"/>
      <c r="G116" s="28"/>
      <c r="H116" s="15"/>
      <c r="I116" s="15"/>
      <c r="J116" s="15"/>
      <c r="K116" s="15"/>
      <c r="L116" s="15"/>
      <c r="M116" s="33"/>
      <c r="N116" s="15"/>
      <c r="O116" s="15"/>
      <c r="P116" s="15"/>
      <c r="Q116" s="15"/>
      <c r="R116" s="15"/>
      <c r="S116" s="15"/>
      <c r="T116" s="15"/>
      <c r="U116" s="15"/>
      <c r="V116" s="15"/>
      <c r="W116" s="15"/>
      <c r="X116" s="15"/>
      <c r="Y116" s="15"/>
    </row>
    <row r="117" spans="6:25" x14ac:dyDescent="0.35">
      <c r="F117" s="15"/>
      <c r="G117" s="28"/>
      <c r="H117" s="15"/>
      <c r="I117" s="15"/>
      <c r="J117" s="15"/>
      <c r="K117" s="15"/>
      <c r="L117" s="15"/>
      <c r="M117" s="33"/>
      <c r="N117" s="15"/>
      <c r="O117" s="15"/>
      <c r="P117" s="15"/>
      <c r="Q117" s="15"/>
      <c r="R117" s="15"/>
      <c r="S117" s="15"/>
      <c r="T117" s="15"/>
      <c r="U117" s="15"/>
      <c r="V117" s="15"/>
      <c r="W117" s="15"/>
      <c r="X117" s="15"/>
      <c r="Y117" s="15"/>
    </row>
    <row r="118" spans="6:25" x14ac:dyDescent="0.35">
      <c r="F118" s="15"/>
      <c r="G118" s="28"/>
      <c r="H118" s="15"/>
      <c r="I118" s="15"/>
      <c r="J118" s="15"/>
      <c r="K118" s="15"/>
      <c r="L118" s="15"/>
      <c r="M118" s="33"/>
      <c r="N118" s="15"/>
      <c r="O118" s="15"/>
      <c r="P118" s="15"/>
      <c r="Q118" s="15"/>
      <c r="R118" s="15"/>
      <c r="S118" s="15"/>
      <c r="T118" s="15"/>
      <c r="U118" s="15"/>
      <c r="V118" s="15"/>
      <c r="W118" s="15"/>
      <c r="X118" s="15"/>
      <c r="Y118" s="15"/>
    </row>
    <row r="119" spans="6:25" x14ac:dyDescent="0.35">
      <c r="F119" s="15"/>
      <c r="G119" s="28"/>
      <c r="H119" s="15"/>
      <c r="I119" s="15"/>
      <c r="J119" s="15"/>
      <c r="K119" s="15"/>
      <c r="L119" s="15"/>
      <c r="M119" s="33"/>
      <c r="N119" s="15"/>
      <c r="O119" s="15"/>
      <c r="P119" s="15"/>
      <c r="Q119" s="15"/>
      <c r="R119" s="15"/>
      <c r="S119" s="15"/>
      <c r="T119" s="15"/>
      <c r="U119" s="15"/>
      <c r="V119" s="15"/>
      <c r="W119" s="15"/>
      <c r="X119" s="15"/>
      <c r="Y119" s="15"/>
    </row>
    <row r="120" spans="6:25" x14ac:dyDescent="0.35">
      <c r="F120" s="15"/>
      <c r="G120" s="28"/>
      <c r="H120" s="15"/>
      <c r="I120" s="15"/>
      <c r="J120" s="15"/>
      <c r="K120" s="15"/>
      <c r="L120" s="15"/>
      <c r="M120" s="33"/>
      <c r="N120" s="15"/>
      <c r="O120" s="15"/>
      <c r="P120" s="15"/>
      <c r="Q120" s="15"/>
      <c r="R120" s="15"/>
      <c r="S120" s="15"/>
      <c r="T120" s="15"/>
      <c r="U120" s="15"/>
      <c r="V120" s="15"/>
      <c r="W120" s="15"/>
      <c r="X120" s="15"/>
      <c r="Y120" s="15"/>
    </row>
    <row r="121" spans="6:25" x14ac:dyDescent="0.35">
      <c r="F121" s="15"/>
      <c r="G121" s="28"/>
      <c r="H121" s="15"/>
      <c r="I121" s="15"/>
      <c r="J121" s="15"/>
      <c r="K121" s="15"/>
      <c r="L121" s="15"/>
      <c r="M121" s="33"/>
      <c r="N121" s="15"/>
      <c r="O121" s="15"/>
      <c r="P121" s="15"/>
      <c r="Q121" s="15"/>
      <c r="R121" s="15"/>
      <c r="S121" s="15"/>
      <c r="T121" s="15"/>
      <c r="U121" s="15"/>
      <c r="V121" s="15"/>
      <c r="W121" s="15"/>
      <c r="X121" s="15"/>
      <c r="Y121" s="15"/>
    </row>
    <row r="122" spans="6:25" x14ac:dyDescent="0.35">
      <c r="F122" s="15"/>
      <c r="G122" s="28"/>
      <c r="H122" s="15"/>
      <c r="I122" s="15"/>
      <c r="J122" s="15"/>
      <c r="K122" s="15"/>
      <c r="L122" s="15"/>
      <c r="M122" s="33"/>
      <c r="N122" s="15"/>
      <c r="O122" s="15"/>
      <c r="P122" s="15"/>
      <c r="Q122" s="15"/>
      <c r="R122" s="15"/>
      <c r="S122" s="15"/>
      <c r="T122" s="15"/>
      <c r="U122" s="15"/>
      <c r="V122" s="15"/>
      <c r="W122" s="15"/>
      <c r="X122" s="15"/>
      <c r="Y122" s="15"/>
    </row>
    <row r="123" spans="6:25" x14ac:dyDescent="0.35">
      <c r="F123" s="15"/>
      <c r="G123" s="28"/>
      <c r="H123" s="15"/>
      <c r="I123" s="15"/>
      <c r="J123" s="15"/>
      <c r="K123" s="15"/>
      <c r="L123" s="15"/>
      <c r="M123" s="33"/>
      <c r="N123" s="15"/>
      <c r="O123" s="15"/>
      <c r="P123" s="15"/>
      <c r="Q123" s="15"/>
      <c r="R123" s="15"/>
      <c r="S123" s="15"/>
      <c r="T123" s="15"/>
      <c r="U123" s="15"/>
      <c r="V123" s="15"/>
      <c r="W123" s="15"/>
      <c r="X123" s="15"/>
      <c r="Y123" s="15"/>
    </row>
    <row r="124" spans="6:25" x14ac:dyDescent="0.35">
      <c r="F124" s="15"/>
      <c r="G124" s="28"/>
      <c r="H124" s="15"/>
      <c r="I124" s="15"/>
      <c r="J124" s="15"/>
      <c r="K124" s="15"/>
      <c r="L124" s="15"/>
      <c r="M124" s="33"/>
      <c r="N124" s="15"/>
      <c r="O124" s="15"/>
      <c r="P124" s="15"/>
      <c r="Q124" s="15"/>
      <c r="R124" s="15"/>
      <c r="S124" s="15"/>
      <c r="T124" s="15"/>
      <c r="U124" s="15"/>
      <c r="V124" s="15"/>
      <c r="W124" s="15"/>
      <c r="X124" s="15"/>
      <c r="Y124" s="15"/>
    </row>
    <row r="125" spans="6:25" x14ac:dyDescent="0.35">
      <c r="F125" s="15"/>
      <c r="G125" s="28"/>
      <c r="H125" s="15"/>
      <c r="I125" s="15"/>
      <c r="J125" s="15"/>
      <c r="K125" s="15"/>
      <c r="L125" s="15"/>
      <c r="M125" s="33"/>
      <c r="N125" s="15"/>
      <c r="O125" s="15"/>
      <c r="P125" s="15"/>
      <c r="Q125" s="15"/>
      <c r="R125" s="15"/>
      <c r="S125" s="15"/>
      <c r="T125" s="15"/>
      <c r="U125" s="15"/>
      <c r="V125" s="15"/>
      <c r="W125" s="15"/>
      <c r="X125" s="15"/>
      <c r="Y125" s="15"/>
    </row>
  </sheetData>
  <sortState xmlns:xlrd2="http://schemas.microsoft.com/office/spreadsheetml/2017/richdata2" ref="B36:AG37">
    <sortCondition descending="1" ref="B36"/>
  </sortState>
  <mergeCells count="6">
    <mergeCell ref="F54:F55"/>
    <mergeCell ref="F3:F42"/>
    <mergeCell ref="F44:F47"/>
    <mergeCell ref="G44:G45"/>
    <mergeCell ref="G46:G47"/>
    <mergeCell ref="F49:F52"/>
  </mergeCells>
  <conditionalFormatting sqref="B3:B55">
    <cfRule type="containsText" dxfId="25" priority="56" operator="containsText" text="*">
      <formula>NOT(ISERROR(SEARCH("*",B3)))</formula>
    </cfRule>
  </conditionalFormatting>
  <conditionalFormatting sqref="C3:C17 C20:C55">
    <cfRule type="containsText" dxfId="24" priority="57" operator="containsText" text="*">
      <formula>NOT(ISERROR(SEARCH("*",C3)))</formula>
    </cfRule>
  </conditionalFormatting>
  <conditionalFormatting sqref="D2:D27 E2:E28 D29:E54">
    <cfRule type="cellIs" dxfId="23" priority="59" operator="equal">
      <formula>1</formula>
    </cfRule>
  </conditionalFormatting>
  <conditionalFormatting sqref="I2:J55">
    <cfRule type="containsText" dxfId="22" priority="1" operator="containsText" text="במידה רבה מאוד">
      <formula>NOT(ISERROR(SEARCH("במידה רבה מאוד",I2)))</formula>
    </cfRule>
    <cfRule type="containsText" dxfId="21" priority="2" operator="containsText" text="במידה רבה">
      <formula>NOT(ISERROR(SEARCH("במידה רבה",I2)))</formula>
    </cfRule>
    <cfRule type="containsText" dxfId="20" priority="3" operator="containsText" text="במידה בינונית">
      <formula>NOT(ISERROR(SEARCH("במידה בינונית",I2)))</formula>
    </cfRule>
    <cfRule type="containsText" dxfId="19" priority="4" operator="containsText" text="במידה מועטה">
      <formula>NOT(ISERROR(SEARCH("במידה מועטה",I2)))</formula>
    </cfRule>
    <cfRule type="containsText" dxfId="18" priority="5" operator="containsText" text="כלל לא">
      <formula>NOT(ISERROR(SEARCH("כלל לא",I2)))</formula>
    </cfRule>
  </conditionalFormatting>
  <dataValidations count="1">
    <dataValidation type="list" allowBlank="1" showInputMessage="1" showErrorMessage="1" sqref="I2:I55" xr:uid="{00000000-0002-0000-0200-000000000000}">
      <formula1>$N2:$R2</formula1>
    </dataValidation>
  </dataValidation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4513B-39C9-4410-9170-81ADC9B130CA}">
  <sheetPr>
    <tabColor rgb="FFFFC000"/>
  </sheetPr>
  <dimension ref="A1:AF125"/>
  <sheetViews>
    <sheetView rightToLeft="1" topLeftCell="G1" zoomScaleNormal="100" workbookViewId="0">
      <pane ySplit="1" topLeftCell="A24" activePane="bottomLeft" state="frozen"/>
      <selection pane="bottomLeft" activeCell="H26" sqref="H26"/>
    </sheetView>
  </sheetViews>
  <sheetFormatPr defaultColWidth="0" defaultRowHeight="26.25" x14ac:dyDescent="0.4"/>
  <cols>
    <col min="1" max="1" width="9" style="12" customWidth="1"/>
    <col min="2" max="5" width="8.875" style="12" hidden="1" customWidth="1"/>
    <col min="6" max="6" width="10.25" style="12" hidden="1" customWidth="1"/>
    <col min="7" max="7" width="24.375" style="67" customWidth="1"/>
    <col min="8" max="8" width="54.25" style="12" customWidth="1"/>
    <col min="9" max="9" width="51.25" style="12" customWidth="1"/>
    <col min="10" max="10" width="5.25" style="12" hidden="1" customWidth="1"/>
    <col min="11" max="11" width="4.375" style="12" hidden="1" customWidth="1"/>
    <col min="12" max="12" width="33.75" style="12" customWidth="1"/>
    <col min="13" max="13" width="5" style="12" customWidth="1"/>
    <col min="14" max="29" width="8.875" style="12" hidden="1" customWidth="1"/>
    <col min="30" max="16384" width="9" style="12" hidden="1"/>
  </cols>
  <sheetData>
    <row r="1" spans="1:32" ht="48.75" customHeight="1" x14ac:dyDescent="0.25">
      <c r="A1" s="56"/>
      <c r="B1" s="9" t="s">
        <v>64</v>
      </c>
      <c r="C1" s="9" t="s">
        <v>64</v>
      </c>
      <c r="D1" s="9" t="s">
        <v>64</v>
      </c>
      <c r="E1" s="9" t="s">
        <v>64</v>
      </c>
      <c r="F1" s="9" t="s">
        <v>64</v>
      </c>
      <c r="G1" s="80" t="s">
        <v>236</v>
      </c>
      <c r="H1" s="80" t="s">
        <v>2</v>
      </c>
      <c r="I1" s="80" t="s">
        <v>3</v>
      </c>
      <c r="J1" s="80" t="s">
        <v>4</v>
      </c>
      <c r="K1" s="80" t="s">
        <v>74</v>
      </c>
      <c r="L1" s="80" t="s">
        <v>234</v>
      </c>
      <c r="M1" s="68"/>
      <c r="N1" s="10">
        <v>1</v>
      </c>
      <c r="O1" s="11">
        <v>2</v>
      </c>
      <c r="P1" s="11">
        <v>3</v>
      </c>
      <c r="Q1" s="11">
        <v>4</v>
      </c>
      <c r="R1" s="11">
        <v>5</v>
      </c>
    </row>
    <row r="2" spans="1:32" ht="21.6" customHeight="1" thickBot="1" x14ac:dyDescent="0.35">
      <c r="B2" s="55"/>
      <c r="C2" s="56"/>
      <c r="D2" s="57"/>
      <c r="E2" s="57"/>
      <c r="F2" s="56"/>
      <c r="G2" s="58"/>
      <c r="H2" s="59"/>
      <c r="I2" s="60"/>
      <c r="J2" s="61"/>
      <c r="K2" s="61"/>
      <c r="L2" s="61"/>
      <c r="M2" s="61"/>
      <c r="N2" s="10"/>
      <c r="O2" s="11"/>
      <c r="P2" s="11"/>
      <c r="Q2" s="11"/>
      <c r="R2" s="11"/>
      <c r="AD2" s="15"/>
      <c r="AE2" s="15"/>
      <c r="AF2" s="15"/>
    </row>
    <row r="3" spans="1:32" ht="55.15" customHeight="1" thickTop="1" thickBot="1" x14ac:dyDescent="0.3">
      <c r="B3" s="16">
        <v>1</v>
      </c>
      <c r="C3" s="16"/>
      <c r="D3" s="16"/>
      <c r="E3" s="16"/>
      <c r="F3" s="90" t="s">
        <v>5</v>
      </c>
      <c r="G3" s="50" t="s">
        <v>6</v>
      </c>
      <c r="H3" s="7" t="s">
        <v>81</v>
      </c>
      <c r="I3" s="4"/>
      <c r="J3" s="4"/>
      <c r="K3" s="4"/>
      <c r="L3" s="4"/>
      <c r="M3" s="60"/>
      <c r="N3" s="10" t="s">
        <v>21</v>
      </c>
      <c r="O3" s="11" t="s">
        <v>30</v>
      </c>
      <c r="P3" s="11" t="s">
        <v>31</v>
      </c>
      <c r="Q3" s="11" t="s">
        <v>49</v>
      </c>
      <c r="R3" s="11" t="s">
        <v>87</v>
      </c>
      <c r="AC3" s="12" t="str">
        <f>IF($I3=N3,1,IF($I3=O3,2,IF($I3=P3,3,IF($I3=Q3,4,IF($I3=R3,5,"")))))</f>
        <v/>
      </c>
      <c r="AD3" s="15"/>
      <c r="AE3" s="15"/>
      <c r="AF3" s="15"/>
    </row>
    <row r="4" spans="1:32" ht="39" thickTop="1" thickBot="1" x14ac:dyDescent="0.3">
      <c r="B4" s="16">
        <v>1</v>
      </c>
      <c r="C4" s="17" t="s">
        <v>76</v>
      </c>
      <c r="D4" s="16">
        <v>1</v>
      </c>
      <c r="E4" s="16"/>
      <c r="F4" s="91"/>
      <c r="G4" s="51"/>
      <c r="H4" s="74" t="s">
        <v>82</v>
      </c>
      <c r="I4" s="4"/>
      <c r="J4" s="18"/>
      <c r="K4" s="18"/>
      <c r="L4" s="18"/>
      <c r="M4" s="61"/>
      <c r="N4" s="10" t="s">
        <v>21</v>
      </c>
      <c r="O4" s="11" t="s">
        <v>30</v>
      </c>
      <c r="P4" s="11" t="s">
        <v>32</v>
      </c>
      <c r="Q4" s="11" t="s">
        <v>86</v>
      </c>
      <c r="R4" s="11" t="s">
        <v>88</v>
      </c>
      <c r="AC4" s="12" t="str">
        <f t="shared" ref="AC4:AC55" si="0">IF($I4=N4,1,IF($I4=O4,2,IF($I4=P4,3,IF($I4=Q4,4,IF($I4=R4,5,"")))))</f>
        <v/>
      </c>
      <c r="AD4" s="15"/>
      <c r="AE4" s="15"/>
      <c r="AF4" s="15"/>
    </row>
    <row r="5" spans="1:32" ht="27.75" thickTop="1" thickBot="1" x14ac:dyDescent="0.3">
      <c r="B5" s="16">
        <v>1</v>
      </c>
      <c r="C5" s="16" t="s">
        <v>1</v>
      </c>
      <c r="D5" s="16"/>
      <c r="E5" s="16">
        <v>1</v>
      </c>
      <c r="F5" s="91"/>
      <c r="G5" s="51"/>
      <c r="H5" s="72" t="s">
        <v>83</v>
      </c>
      <c r="I5" s="4"/>
      <c r="J5" s="18"/>
      <c r="K5" s="18"/>
      <c r="L5" s="18"/>
      <c r="M5" s="61"/>
      <c r="N5" s="10" t="s">
        <v>21</v>
      </c>
      <c r="O5" s="11" t="s">
        <v>30</v>
      </c>
      <c r="P5" s="11" t="s">
        <v>32</v>
      </c>
      <c r="Q5" s="11" t="s">
        <v>49</v>
      </c>
      <c r="R5" s="11" t="s">
        <v>89</v>
      </c>
      <c r="AC5" s="12" t="str">
        <f t="shared" si="0"/>
        <v/>
      </c>
      <c r="AD5" s="15"/>
      <c r="AE5" s="15"/>
      <c r="AF5" s="15"/>
    </row>
    <row r="6" spans="1:32" ht="57.75" thickTop="1" thickBot="1" x14ac:dyDescent="0.3">
      <c r="B6" s="16">
        <v>0</v>
      </c>
      <c r="C6" s="16" t="s">
        <v>7</v>
      </c>
      <c r="D6" s="16"/>
      <c r="E6" s="16"/>
      <c r="F6" s="91"/>
      <c r="G6" s="51"/>
      <c r="H6" s="8" t="s">
        <v>84</v>
      </c>
      <c r="I6" s="4"/>
      <c r="J6" s="18"/>
      <c r="K6" s="18"/>
      <c r="L6" s="18"/>
      <c r="M6" s="61"/>
      <c r="N6" s="10" t="s">
        <v>21</v>
      </c>
      <c r="O6" s="11" t="s">
        <v>30</v>
      </c>
      <c r="P6" s="11" t="s">
        <v>32</v>
      </c>
      <c r="Q6" s="11" t="s">
        <v>49</v>
      </c>
      <c r="R6" s="11" t="s">
        <v>50</v>
      </c>
      <c r="AC6" s="12" t="str">
        <f t="shared" si="0"/>
        <v/>
      </c>
      <c r="AD6" s="15"/>
      <c r="AE6" s="15"/>
      <c r="AF6" s="15"/>
    </row>
    <row r="7" spans="1:32" ht="36" customHeight="1" thickTop="1" thickBot="1" x14ac:dyDescent="0.3">
      <c r="B7" s="16">
        <v>0</v>
      </c>
      <c r="C7" s="16" t="s">
        <v>1</v>
      </c>
      <c r="D7" s="16"/>
      <c r="E7" s="16">
        <v>1</v>
      </c>
      <c r="F7" s="91"/>
      <c r="G7" s="52"/>
      <c r="H7" s="75" t="s">
        <v>85</v>
      </c>
      <c r="I7" s="4"/>
      <c r="J7" s="18"/>
      <c r="K7" s="18"/>
      <c r="L7" s="18"/>
      <c r="M7" s="61"/>
      <c r="N7" s="10" t="s">
        <v>21</v>
      </c>
      <c r="O7" s="11" t="s">
        <v>30</v>
      </c>
      <c r="P7" s="11" t="s">
        <v>32</v>
      </c>
      <c r="Q7" s="11" t="s">
        <v>49</v>
      </c>
      <c r="R7" s="11" t="s">
        <v>63</v>
      </c>
      <c r="AC7" s="12" t="str">
        <f t="shared" si="0"/>
        <v/>
      </c>
      <c r="AD7" s="15"/>
      <c r="AE7" s="15"/>
      <c r="AF7" s="15"/>
    </row>
    <row r="8" spans="1:32" ht="27.75" thickTop="1" thickBot="1" x14ac:dyDescent="0.3">
      <c r="B8" s="16"/>
      <c r="C8" s="16"/>
      <c r="D8" s="16"/>
      <c r="E8" s="16"/>
      <c r="F8" s="91"/>
      <c r="G8" s="62"/>
      <c r="H8" s="59"/>
      <c r="I8" s="60"/>
      <c r="J8" s="61"/>
      <c r="K8" s="61"/>
      <c r="L8" s="61"/>
      <c r="M8" s="61"/>
      <c r="AD8" s="15"/>
      <c r="AE8" s="15"/>
      <c r="AF8" s="15"/>
    </row>
    <row r="9" spans="1:32" ht="39" thickTop="1" thickBot="1" x14ac:dyDescent="0.3">
      <c r="B9" s="16">
        <v>1</v>
      </c>
      <c r="C9" s="16" t="s">
        <v>6</v>
      </c>
      <c r="D9" s="16"/>
      <c r="E9" s="16"/>
      <c r="F9" s="91"/>
      <c r="G9" s="50" t="s">
        <v>10</v>
      </c>
      <c r="H9" s="7" t="s">
        <v>90</v>
      </c>
      <c r="I9" s="4"/>
      <c r="J9" s="18"/>
      <c r="K9" s="18"/>
      <c r="L9" s="18"/>
      <c r="M9" s="61"/>
      <c r="N9" s="10" t="s">
        <v>21</v>
      </c>
      <c r="O9" s="11" t="s">
        <v>30</v>
      </c>
      <c r="P9" s="11" t="s">
        <v>95</v>
      </c>
      <c r="Q9" s="11" t="s">
        <v>49</v>
      </c>
      <c r="R9" s="11" t="s">
        <v>96</v>
      </c>
      <c r="AC9" s="12" t="str">
        <f t="shared" si="0"/>
        <v/>
      </c>
      <c r="AD9" s="15"/>
      <c r="AE9" s="15"/>
      <c r="AF9" s="15"/>
    </row>
    <row r="10" spans="1:32" ht="39" thickTop="1" thickBot="1" x14ac:dyDescent="0.3">
      <c r="B10" s="16">
        <v>1</v>
      </c>
      <c r="C10" s="17" t="s">
        <v>77</v>
      </c>
      <c r="D10" s="16">
        <v>1</v>
      </c>
      <c r="E10" s="16"/>
      <c r="F10" s="91"/>
      <c r="G10" s="51"/>
      <c r="H10" s="8" t="s">
        <v>91</v>
      </c>
      <c r="I10" s="4"/>
      <c r="J10" s="18"/>
      <c r="K10" s="18"/>
      <c r="L10" s="18"/>
      <c r="M10" s="61"/>
      <c r="N10" s="10" t="s">
        <v>21</v>
      </c>
      <c r="O10" s="11" t="s">
        <v>30</v>
      </c>
      <c r="P10" s="11" t="s">
        <v>31</v>
      </c>
      <c r="Q10" s="11" t="s">
        <v>97</v>
      </c>
      <c r="R10" s="11" t="s">
        <v>98</v>
      </c>
      <c r="AC10" s="12" t="str">
        <f t="shared" si="0"/>
        <v/>
      </c>
      <c r="AD10" s="15"/>
      <c r="AE10" s="15"/>
      <c r="AF10" s="15"/>
    </row>
    <row r="11" spans="1:32" ht="39" thickTop="1" thickBot="1" x14ac:dyDescent="0.3">
      <c r="B11" s="16">
        <v>1</v>
      </c>
      <c r="C11" s="16" t="s">
        <v>1</v>
      </c>
      <c r="D11" s="16"/>
      <c r="E11" s="16">
        <v>1</v>
      </c>
      <c r="F11" s="91"/>
      <c r="G11" s="51"/>
      <c r="H11" s="8" t="s">
        <v>92</v>
      </c>
      <c r="I11" s="4"/>
      <c r="J11" s="18"/>
      <c r="K11" s="18"/>
      <c r="L11" s="18"/>
      <c r="M11" s="61"/>
      <c r="N11" s="10" t="s">
        <v>21</v>
      </c>
      <c r="O11" s="11" t="s">
        <v>30</v>
      </c>
      <c r="P11" s="11" t="s">
        <v>32</v>
      </c>
      <c r="Q11" s="11" t="s">
        <v>49</v>
      </c>
      <c r="R11" s="11" t="s">
        <v>99</v>
      </c>
      <c r="AC11" s="12" t="str">
        <f t="shared" si="0"/>
        <v/>
      </c>
      <c r="AD11" s="15"/>
      <c r="AE11" s="15"/>
      <c r="AF11" s="15"/>
    </row>
    <row r="12" spans="1:32" ht="39" thickTop="1" thickBot="1" x14ac:dyDescent="0.3">
      <c r="B12" s="16">
        <v>0</v>
      </c>
      <c r="C12" s="16" t="s">
        <v>11</v>
      </c>
      <c r="D12" s="16"/>
      <c r="E12" s="16"/>
      <c r="F12" s="91"/>
      <c r="G12" s="51"/>
      <c r="H12" s="73" t="s">
        <v>93</v>
      </c>
      <c r="I12" s="4"/>
      <c r="J12" s="18"/>
      <c r="K12" s="18"/>
      <c r="L12" s="18"/>
      <c r="M12" s="61"/>
      <c r="N12" s="10" t="s">
        <v>21</v>
      </c>
      <c r="O12" s="11" t="s">
        <v>30</v>
      </c>
      <c r="P12" s="11" t="s">
        <v>32</v>
      </c>
      <c r="Q12" s="11" t="s">
        <v>100</v>
      </c>
      <c r="R12" s="11" t="s">
        <v>101</v>
      </c>
      <c r="AC12" s="12" t="str">
        <f t="shared" si="0"/>
        <v/>
      </c>
      <c r="AD12" s="15"/>
      <c r="AE12" s="15"/>
      <c r="AF12" s="15"/>
    </row>
    <row r="13" spans="1:32" ht="39" thickTop="1" thickBot="1" x14ac:dyDescent="0.3">
      <c r="B13" s="16">
        <v>0</v>
      </c>
      <c r="C13" s="16"/>
      <c r="D13" s="16"/>
      <c r="E13" s="16"/>
      <c r="F13" s="91"/>
      <c r="G13" s="52"/>
      <c r="H13" s="49" t="s">
        <v>94</v>
      </c>
      <c r="I13" s="4"/>
      <c r="J13" s="18"/>
      <c r="K13" s="18"/>
      <c r="L13" s="18"/>
      <c r="M13" s="61"/>
      <c r="N13" s="10" t="s">
        <v>21</v>
      </c>
      <c r="O13" s="11" t="s">
        <v>30</v>
      </c>
      <c r="P13" s="11" t="s">
        <v>34</v>
      </c>
      <c r="Q13" s="11" t="s">
        <v>49</v>
      </c>
      <c r="R13" s="11" t="s">
        <v>102</v>
      </c>
      <c r="AC13" s="12" t="str">
        <f t="shared" si="0"/>
        <v/>
      </c>
      <c r="AD13" s="15"/>
      <c r="AE13" s="15"/>
      <c r="AF13" s="15"/>
    </row>
    <row r="14" spans="1:32" ht="27.75" thickTop="1" thickBot="1" x14ac:dyDescent="0.3">
      <c r="B14" s="16"/>
      <c r="C14" s="16"/>
      <c r="D14" s="16"/>
      <c r="E14" s="16"/>
      <c r="F14" s="91"/>
      <c r="G14" s="62"/>
      <c r="H14" s="59"/>
      <c r="I14" s="60"/>
      <c r="J14" s="61"/>
      <c r="K14" s="61"/>
      <c r="L14" s="61"/>
      <c r="M14" s="61"/>
      <c r="N14" s="10"/>
      <c r="O14" s="11"/>
      <c r="P14" s="11"/>
      <c r="Q14" s="11"/>
      <c r="R14" s="11"/>
      <c r="AD14" s="15"/>
      <c r="AE14" s="15"/>
      <c r="AF14" s="15"/>
    </row>
    <row r="15" spans="1:32" ht="31.5" thickTop="1" thickBot="1" x14ac:dyDescent="0.3">
      <c r="B15" s="16">
        <v>1</v>
      </c>
      <c r="C15" s="17" t="s">
        <v>76</v>
      </c>
      <c r="D15" s="16">
        <v>1</v>
      </c>
      <c r="E15" s="16"/>
      <c r="F15" s="91"/>
      <c r="G15" s="50" t="s">
        <v>9</v>
      </c>
      <c r="H15" s="7" t="s">
        <v>103</v>
      </c>
      <c r="I15" s="4"/>
      <c r="J15" s="18"/>
      <c r="K15" s="18"/>
      <c r="L15" s="18"/>
      <c r="M15" s="61"/>
      <c r="N15" s="10" t="s">
        <v>21</v>
      </c>
      <c r="O15" s="11" t="s">
        <v>30</v>
      </c>
      <c r="P15" s="11" t="s">
        <v>32</v>
      </c>
      <c r="Q15" s="11" t="s">
        <v>49</v>
      </c>
      <c r="R15" s="11" t="s">
        <v>63</v>
      </c>
      <c r="AC15" s="12" t="str">
        <f t="shared" si="0"/>
        <v/>
      </c>
      <c r="AD15" s="15"/>
      <c r="AE15" s="15"/>
      <c r="AF15" s="15"/>
    </row>
    <row r="16" spans="1:32" ht="39" thickTop="1" thickBot="1" x14ac:dyDescent="0.3">
      <c r="B16" s="16">
        <v>1</v>
      </c>
      <c r="C16" s="16" t="s">
        <v>11</v>
      </c>
      <c r="D16" s="16"/>
      <c r="E16" s="16"/>
      <c r="F16" s="91"/>
      <c r="G16" s="51"/>
      <c r="H16" s="72" t="s">
        <v>104</v>
      </c>
      <c r="I16" s="4"/>
      <c r="J16" s="18"/>
      <c r="K16" s="18"/>
      <c r="L16" s="18"/>
      <c r="M16" s="61"/>
      <c r="N16" s="10" t="s">
        <v>21</v>
      </c>
      <c r="O16" s="11" t="s">
        <v>30</v>
      </c>
      <c r="P16" s="11" t="s">
        <v>37</v>
      </c>
      <c r="Q16" s="11" t="s">
        <v>49</v>
      </c>
      <c r="R16" s="11" t="s">
        <v>63</v>
      </c>
      <c r="AC16" s="12" t="str">
        <f t="shared" si="0"/>
        <v/>
      </c>
      <c r="AD16" s="15"/>
      <c r="AE16" s="15"/>
      <c r="AF16" s="15"/>
    </row>
    <row r="17" spans="2:32" ht="39" thickTop="1" thickBot="1" x14ac:dyDescent="0.3">
      <c r="B17" s="16">
        <v>1</v>
      </c>
      <c r="C17" s="16" t="s">
        <v>0</v>
      </c>
      <c r="D17" s="16">
        <v>1</v>
      </c>
      <c r="E17" s="16"/>
      <c r="F17" s="91"/>
      <c r="G17" s="51"/>
      <c r="H17" s="8" t="s">
        <v>105</v>
      </c>
      <c r="I17" s="4"/>
      <c r="J17" s="18"/>
      <c r="K17" s="18"/>
      <c r="L17" s="18"/>
      <c r="M17" s="61"/>
      <c r="N17" s="10" t="s">
        <v>119</v>
      </c>
      <c r="O17" s="11" t="s">
        <v>30</v>
      </c>
      <c r="P17" s="11" t="s">
        <v>38</v>
      </c>
      <c r="Q17" s="11" t="s">
        <v>49</v>
      </c>
      <c r="R17" s="11" t="s">
        <v>63</v>
      </c>
      <c r="AC17" s="12" t="str">
        <f t="shared" si="0"/>
        <v/>
      </c>
      <c r="AD17" s="15"/>
      <c r="AE17" s="15"/>
      <c r="AF17" s="15"/>
    </row>
    <row r="18" spans="2:32" ht="39" thickTop="1" thickBot="1" x14ac:dyDescent="0.3">
      <c r="B18" s="16">
        <v>0</v>
      </c>
      <c r="C18" s="16"/>
      <c r="D18" s="16"/>
      <c r="E18" s="16"/>
      <c r="F18" s="91"/>
      <c r="G18" s="52"/>
      <c r="H18" s="8" t="s">
        <v>106</v>
      </c>
      <c r="I18" s="4"/>
      <c r="J18" s="18"/>
      <c r="K18" s="18"/>
      <c r="L18" s="18"/>
      <c r="M18" s="61"/>
      <c r="N18" s="10" t="s">
        <v>23</v>
      </c>
      <c r="O18" s="11" t="s">
        <v>30</v>
      </c>
      <c r="P18" s="11" t="s">
        <v>36</v>
      </c>
      <c r="Q18" s="11" t="s">
        <v>49</v>
      </c>
      <c r="R18" s="11" t="s">
        <v>63</v>
      </c>
      <c r="AC18" s="12" t="str">
        <f t="shared" si="0"/>
        <v/>
      </c>
      <c r="AD18" s="15"/>
      <c r="AE18" s="15"/>
      <c r="AF18" s="15"/>
    </row>
    <row r="19" spans="2:32" ht="27.75" thickTop="1" thickBot="1" x14ac:dyDescent="0.3">
      <c r="B19" s="16"/>
      <c r="C19" s="16"/>
      <c r="D19" s="16"/>
      <c r="E19" s="16"/>
      <c r="F19" s="91"/>
      <c r="G19" s="62"/>
      <c r="H19" s="59"/>
      <c r="I19" s="60"/>
      <c r="J19" s="61"/>
      <c r="K19" s="61"/>
      <c r="L19" s="61"/>
      <c r="M19" s="61"/>
      <c r="N19" s="10"/>
      <c r="O19" s="11"/>
      <c r="P19" s="11"/>
      <c r="Q19" s="11"/>
      <c r="R19" s="11"/>
      <c r="AD19" s="15"/>
      <c r="AE19" s="15"/>
      <c r="AF19" s="15"/>
    </row>
    <row r="20" spans="2:32" ht="39" thickTop="1" thickBot="1" x14ac:dyDescent="0.3">
      <c r="B20" s="16">
        <v>1</v>
      </c>
      <c r="C20" s="16" t="s">
        <v>12</v>
      </c>
      <c r="D20" s="16"/>
      <c r="E20" s="16"/>
      <c r="F20" s="91"/>
      <c r="G20" s="50" t="s">
        <v>8</v>
      </c>
      <c r="H20" s="69" t="s">
        <v>107</v>
      </c>
      <c r="I20" s="4"/>
      <c r="J20" s="18"/>
      <c r="K20" s="18"/>
      <c r="L20" s="18"/>
      <c r="M20" s="61"/>
      <c r="N20" s="10" t="s">
        <v>21</v>
      </c>
      <c r="O20" s="11" t="s">
        <v>30</v>
      </c>
      <c r="P20" s="11" t="s">
        <v>39</v>
      </c>
      <c r="Q20" s="11" t="s">
        <v>49</v>
      </c>
      <c r="R20" s="11" t="s">
        <v>112</v>
      </c>
      <c r="AC20" s="12" t="str">
        <f t="shared" si="0"/>
        <v/>
      </c>
      <c r="AD20" s="15"/>
      <c r="AE20" s="15"/>
      <c r="AF20" s="15"/>
    </row>
    <row r="21" spans="2:32" ht="39" thickTop="1" thickBot="1" x14ac:dyDescent="0.3">
      <c r="B21" s="16">
        <v>1</v>
      </c>
      <c r="C21" s="17" t="s">
        <v>78</v>
      </c>
      <c r="D21" s="16">
        <v>1</v>
      </c>
      <c r="E21" s="16">
        <v>1</v>
      </c>
      <c r="F21" s="91"/>
      <c r="G21" s="51"/>
      <c r="H21" s="8" t="s">
        <v>108</v>
      </c>
      <c r="I21" s="4"/>
      <c r="J21" s="18"/>
      <c r="K21" s="18"/>
      <c r="L21" s="18"/>
      <c r="M21" s="61"/>
      <c r="N21" s="10" t="s">
        <v>21</v>
      </c>
      <c r="O21" s="11" t="s">
        <v>30</v>
      </c>
      <c r="P21" s="11" t="s">
        <v>32</v>
      </c>
      <c r="Q21" s="11" t="s">
        <v>113</v>
      </c>
      <c r="R21" s="11" t="s">
        <v>114</v>
      </c>
      <c r="AC21" s="12" t="str">
        <f t="shared" si="0"/>
        <v/>
      </c>
      <c r="AD21" s="15"/>
      <c r="AE21" s="15"/>
      <c r="AF21" s="15"/>
    </row>
    <row r="22" spans="2:32" ht="39" thickTop="1" thickBot="1" x14ac:dyDescent="0.3">
      <c r="B22" s="16">
        <v>1</v>
      </c>
      <c r="C22" s="16"/>
      <c r="D22" s="16"/>
      <c r="E22" s="16"/>
      <c r="F22" s="91"/>
      <c r="G22" s="51"/>
      <c r="H22" s="70" t="s">
        <v>109</v>
      </c>
      <c r="I22" s="4"/>
      <c r="J22" s="18"/>
      <c r="K22" s="18"/>
      <c r="L22" s="18"/>
      <c r="M22" s="61"/>
      <c r="N22" s="10" t="s">
        <v>21</v>
      </c>
      <c r="O22" s="11" t="s">
        <v>30</v>
      </c>
      <c r="P22" s="11" t="s">
        <v>32</v>
      </c>
      <c r="Q22" s="11" t="s">
        <v>115</v>
      </c>
      <c r="R22" s="11" t="s">
        <v>116</v>
      </c>
      <c r="AC22" s="12" t="str">
        <f t="shared" si="0"/>
        <v/>
      </c>
      <c r="AD22" s="15"/>
      <c r="AE22" s="15"/>
      <c r="AF22" s="15"/>
    </row>
    <row r="23" spans="2:32" ht="39" thickTop="1" thickBot="1" x14ac:dyDescent="0.3">
      <c r="B23" s="16">
        <v>0</v>
      </c>
      <c r="C23" s="16" t="s">
        <v>10</v>
      </c>
      <c r="D23" s="16"/>
      <c r="E23" s="16"/>
      <c r="F23" s="91"/>
      <c r="G23" s="51"/>
      <c r="H23" s="8" t="s">
        <v>110</v>
      </c>
      <c r="I23" s="4"/>
      <c r="J23" s="18"/>
      <c r="K23" s="18"/>
      <c r="L23" s="18"/>
      <c r="M23" s="61"/>
      <c r="N23" s="10" t="s">
        <v>21</v>
      </c>
      <c r="O23" s="11" t="s">
        <v>30</v>
      </c>
      <c r="P23" s="11" t="s">
        <v>117</v>
      </c>
      <c r="Q23" s="11" t="s">
        <v>49</v>
      </c>
      <c r="R23" s="11" t="s">
        <v>118</v>
      </c>
      <c r="AC23" s="12" t="str">
        <f t="shared" si="0"/>
        <v/>
      </c>
      <c r="AD23" s="15"/>
      <c r="AE23" s="15"/>
      <c r="AF23" s="15"/>
    </row>
    <row r="24" spans="2:32" ht="57.75" thickTop="1" thickBot="1" x14ac:dyDescent="0.3">
      <c r="B24" s="16">
        <v>0</v>
      </c>
      <c r="C24" s="16" t="s">
        <v>7</v>
      </c>
      <c r="D24" s="16"/>
      <c r="E24" s="16"/>
      <c r="F24" s="91"/>
      <c r="G24" s="52"/>
      <c r="H24" s="71" t="s">
        <v>111</v>
      </c>
      <c r="I24" s="4"/>
      <c r="J24" s="18"/>
      <c r="K24" s="18"/>
      <c r="L24" s="18"/>
      <c r="M24" s="61"/>
      <c r="N24" s="10" t="s">
        <v>21</v>
      </c>
      <c r="O24" s="11" t="s">
        <v>30</v>
      </c>
      <c r="P24" s="11" t="s">
        <v>40</v>
      </c>
      <c r="Q24" s="11" t="s">
        <v>49</v>
      </c>
      <c r="R24" s="11" t="s">
        <v>55</v>
      </c>
      <c r="AC24" s="12" t="str">
        <f t="shared" si="0"/>
        <v/>
      </c>
      <c r="AD24" s="15"/>
      <c r="AE24" s="15"/>
      <c r="AF24" s="15"/>
    </row>
    <row r="25" spans="2:32" ht="27.75" thickTop="1" thickBot="1" x14ac:dyDescent="0.3">
      <c r="B25" s="16"/>
      <c r="C25" s="16"/>
      <c r="D25" s="16"/>
      <c r="E25" s="16"/>
      <c r="F25" s="91"/>
      <c r="G25" s="62"/>
      <c r="H25" s="59"/>
      <c r="I25" s="60"/>
      <c r="J25" s="61"/>
      <c r="K25" s="61"/>
      <c r="L25" s="61"/>
      <c r="M25" s="61"/>
      <c r="N25" s="10"/>
      <c r="O25" s="11"/>
      <c r="P25" s="11"/>
      <c r="Q25" s="11"/>
      <c r="R25" s="11"/>
      <c r="AD25" s="15"/>
      <c r="AE25" s="15"/>
      <c r="AF25" s="15"/>
    </row>
    <row r="26" spans="2:32" ht="39" thickTop="1" thickBot="1" x14ac:dyDescent="0.3">
      <c r="B26" s="16">
        <v>1</v>
      </c>
      <c r="C26" s="16"/>
      <c r="D26" s="16"/>
      <c r="E26" s="16"/>
      <c r="F26" s="91"/>
      <c r="G26" s="50" t="s">
        <v>12</v>
      </c>
      <c r="H26" s="8" t="s">
        <v>120</v>
      </c>
      <c r="I26" s="4"/>
      <c r="J26" s="18"/>
      <c r="K26" s="18"/>
      <c r="L26" s="18"/>
      <c r="M26" s="61"/>
      <c r="N26" s="10" t="s">
        <v>126</v>
      </c>
      <c r="O26" s="11" t="s">
        <v>30</v>
      </c>
      <c r="P26" s="11" t="s">
        <v>42</v>
      </c>
      <c r="Q26" s="11" t="s">
        <v>49</v>
      </c>
      <c r="R26" s="11" t="s">
        <v>56</v>
      </c>
      <c r="AC26" s="12" t="str">
        <f t="shared" si="0"/>
        <v/>
      </c>
      <c r="AD26" s="15"/>
      <c r="AE26" s="15"/>
      <c r="AF26" s="15"/>
    </row>
    <row r="27" spans="2:32" ht="31.5" thickTop="1" thickBot="1" x14ac:dyDescent="0.3">
      <c r="B27" s="16">
        <v>1</v>
      </c>
      <c r="C27" s="17" t="s">
        <v>79</v>
      </c>
      <c r="D27" s="16">
        <v>1</v>
      </c>
      <c r="E27" s="16"/>
      <c r="F27" s="91"/>
      <c r="G27" s="51"/>
      <c r="H27" s="8" t="s">
        <v>121</v>
      </c>
      <c r="I27" s="4"/>
      <c r="J27" s="18"/>
      <c r="K27" s="18"/>
      <c r="L27" s="18"/>
      <c r="M27" s="61"/>
      <c r="N27" s="10" t="s">
        <v>21</v>
      </c>
      <c r="O27" s="11" t="s">
        <v>30</v>
      </c>
      <c r="P27" s="11" t="s">
        <v>127</v>
      </c>
      <c r="Q27" s="11" t="s">
        <v>49</v>
      </c>
      <c r="R27" s="11" t="s">
        <v>128</v>
      </c>
      <c r="AC27" s="12" t="str">
        <f t="shared" si="0"/>
        <v/>
      </c>
      <c r="AD27" s="15"/>
      <c r="AE27" s="15"/>
      <c r="AF27" s="15"/>
    </row>
    <row r="28" spans="2:32" ht="39" thickTop="1" thickBot="1" x14ac:dyDescent="0.3">
      <c r="B28" s="16">
        <v>1</v>
      </c>
      <c r="C28" s="16"/>
      <c r="D28" s="16"/>
      <c r="E28" s="16"/>
      <c r="F28" s="91"/>
      <c r="G28" s="51"/>
      <c r="H28" s="8" t="s">
        <v>122</v>
      </c>
      <c r="I28" s="4"/>
      <c r="J28" s="18"/>
      <c r="K28" s="18"/>
      <c r="L28" s="18"/>
      <c r="M28" s="61"/>
      <c r="N28" s="10" t="s">
        <v>21</v>
      </c>
      <c r="O28" s="11" t="s">
        <v>30</v>
      </c>
      <c r="P28" s="11" t="s">
        <v>32</v>
      </c>
      <c r="Q28" s="11" t="s">
        <v>49</v>
      </c>
      <c r="R28" s="11" t="s">
        <v>129</v>
      </c>
      <c r="AC28" s="12" t="str">
        <f t="shared" si="0"/>
        <v/>
      </c>
      <c r="AD28" s="15"/>
      <c r="AE28" s="15"/>
      <c r="AF28" s="15"/>
    </row>
    <row r="29" spans="2:32" ht="39" thickTop="1" thickBot="1" x14ac:dyDescent="0.3">
      <c r="B29" s="16">
        <v>0</v>
      </c>
      <c r="C29" s="16" t="s">
        <v>1</v>
      </c>
      <c r="D29" s="16"/>
      <c r="E29" s="16">
        <v>1</v>
      </c>
      <c r="F29" s="91"/>
      <c r="G29" s="51"/>
      <c r="H29" s="8" t="s">
        <v>123</v>
      </c>
      <c r="I29" s="4"/>
      <c r="J29" s="18"/>
      <c r="K29" s="18"/>
      <c r="L29" s="18"/>
      <c r="M29" s="61"/>
      <c r="N29" s="10" t="s">
        <v>21</v>
      </c>
      <c r="O29" s="11" t="s">
        <v>30</v>
      </c>
      <c r="P29" s="11" t="s">
        <v>130</v>
      </c>
      <c r="Q29" s="11" t="s">
        <v>49</v>
      </c>
      <c r="R29" s="11" t="s">
        <v>131</v>
      </c>
      <c r="AC29" s="12" t="str">
        <f t="shared" si="0"/>
        <v/>
      </c>
      <c r="AD29" s="15"/>
      <c r="AE29" s="15"/>
      <c r="AF29" s="15"/>
    </row>
    <row r="30" spans="2:32" ht="39" thickTop="1" thickBot="1" x14ac:dyDescent="0.3">
      <c r="B30" s="16">
        <v>0</v>
      </c>
      <c r="C30" s="16"/>
      <c r="D30" s="16"/>
      <c r="E30" s="16"/>
      <c r="F30" s="91"/>
      <c r="G30" s="51"/>
      <c r="H30" s="8" t="s">
        <v>124</v>
      </c>
      <c r="I30" s="4"/>
      <c r="J30" s="18"/>
      <c r="K30" s="18"/>
      <c r="L30" s="18"/>
      <c r="M30" s="61"/>
      <c r="N30" s="10" t="s">
        <v>132</v>
      </c>
      <c r="O30" s="11" t="s">
        <v>30</v>
      </c>
      <c r="P30" s="11" t="s">
        <v>133</v>
      </c>
      <c r="Q30" s="11" t="s">
        <v>134</v>
      </c>
      <c r="R30" s="11" t="s">
        <v>135</v>
      </c>
      <c r="AC30" s="12" t="str">
        <f t="shared" si="0"/>
        <v/>
      </c>
      <c r="AD30" s="15"/>
      <c r="AE30" s="15"/>
      <c r="AF30" s="15"/>
    </row>
    <row r="31" spans="2:32" ht="57.75" thickTop="1" thickBot="1" x14ac:dyDescent="0.3">
      <c r="B31" s="16">
        <v>0</v>
      </c>
      <c r="C31" s="16" t="s">
        <v>0</v>
      </c>
      <c r="D31" s="16">
        <v>1</v>
      </c>
      <c r="E31" s="16"/>
      <c r="F31" s="91"/>
      <c r="G31" s="52"/>
      <c r="H31" s="49" t="s">
        <v>125</v>
      </c>
      <c r="I31" s="4"/>
      <c r="J31" s="18"/>
      <c r="K31" s="18"/>
      <c r="L31" s="18"/>
      <c r="M31" s="61"/>
      <c r="N31" s="10" t="s">
        <v>28</v>
      </c>
      <c r="O31" s="11" t="s">
        <v>30</v>
      </c>
      <c r="P31" s="11" t="s">
        <v>32</v>
      </c>
      <c r="Q31" s="11" t="s">
        <v>49</v>
      </c>
      <c r="R31" s="11" t="s">
        <v>136</v>
      </c>
      <c r="AC31" s="12" t="str">
        <f t="shared" si="0"/>
        <v/>
      </c>
      <c r="AD31" s="15"/>
      <c r="AE31" s="15"/>
      <c r="AF31" s="15"/>
    </row>
    <row r="32" spans="2:32" ht="27.75" thickTop="1" thickBot="1" x14ac:dyDescent="0.3">
      <c r="B32" s="16"/>
      <c r="C32" s="16"/>
      <c r="D32" s="16"/>
      <c r="E32" s="16"/>
      <c r="F32" s="91"/>
      <c r="G32" s="62"/>
      <c r="H32" s="59"/>
      <c r="I32" s="60"/>
      <c r="J32" s="61"/>
      <c r="K32" s="61"/>
      <c r="L32" s="61"/>
      <c r="M32" s="61"/>
      <c r="N32" s="10"/>
      <c r="O32" s="11"/>
      <c r="P32" s="11"/>
      <c r="Q32" s="11"/>
      <c r="R32" s="11"/>
      <c r="AD32" s="15"/>
      <c r="AE32" s="15"/>
      <c r="AF32" s="15"/>
    </row>
    <row r="33" spans="2:32" ht="39" thickTop="1" thickBot="1" x14ac:dyDescent="0.3">
      <c r="B33" s="16">
        <v>1</v>
      </c>
      <c r="C33" s="16"/>
      <c r="D33" s="16"/>
      <c r="E33" s="16"/>
      <c r="F33" s="91"/>
      <c r="G33" s="50" t="s">
        <v>13</v>
      </c>
      <c r="H33" s="7" t="s">
        <v>137</v>
      </c>
      <c r="I33" s="4"/>
      <c r="J33" s="18"/>
      <c r="K33" s="18"/>
      <c r="L33" s="18"/>
      <c r="M33" s="61"/>
      <c r="N33" s="10" t="s">
        <v>21</v>
      </c>
      <c r="O33" s="11" t="s">
        <v>30</v>
      </c>
      <c r="P33" s="11" t="s">
        <v>45</v>
      </c>
      <c r="Q33" s="11" t="s">
        <v>49</v>
      </c>
      <c r="R33" s="11" t="s">
        <v>140</v>
      </c>
      <c r="AC33" s="12" t="str">
        <f t="shared" si="0"/>
        <v/>
      </c>
      <c r="AD33" s="15"/>
      <c r="AE33" s="15"/>
      <c r="AF33" s="15"/>
    </row>
    <row r="34" spans="2:32" ht="39" thickTop="1" thickBot="1" x14ac:dyDescent="0.3">
      <c r="B34" s="16">
        <v>1</v>
      </c>
      <c r="C34" s="17" t="s">
        <v>80</v>
      </c>
      <c r="D34" s="16">
        <v>1</v>
      </c>
      <c r="E34" s="16"/>
      <c r="F34" s="91"/>
      <c r="G34" s="51"/>
      <c r="H34" s="8" t="s">
        <v>138</v>
      </c>
      <c r="I34" s="4"/>
      <c r="J34" s="18"/>
      <c r="K34" s="18"/>
      <c r="L34" s="18"/>
      <c r="M34" s="61"/>
      <c r="N34" s="10" t="s">
        <v>21</v>
      </c>
      <c r="O34" s="11" t="s">
        <v>30</v>
      </c>
      <c r="P34" s="11" t="s">
        <v>141</v>
      </c>
      <c r="Q34" s="11" t="s">
        <v>49</v>
      </c>
      <c r="R34" s="11" t="s">
        <v>142</v>
      </c>
      <c r="AC34" s="12" t="str">
        <f t="shared" si="0"/>
        <v/>
      </c>
      <c r="AD34" s="15"/>
      <c r="AE34" s="15"/>
      <c r="AF34" s="15"/>
    </row>
    <row r="35" spans="2:32" ht="57.75" thickTop="1" thickBot="1" x14ac:dyDescent="0.3">
      <c r="B35" s="16">
        <v>1</v>
      </c>
      <c r="C35" s="16"/>
      <c r="D35" s="16"/>
      <c r="E35" s="16"/>
      <c r="F35" s="91"/>
      <c r="G35" s="51"/>
      <c r="H35" s="8" t="s">
        <v>244</v>
      </c>
      <c r="I35" s="4"/>
      <c r="J35" s="18"/>
      <c r="K35" s="18"/>
      <c r="L35" s="18"/>
      <c r="M35" s="61"/>
      <c r="N35" s="10" t="s">
        <v>21</v>
      </c>
      <c r="O35" s="11" t="s">
        <v>30</v>
      </c>
      <c r="P35" s="11" t="s">
        <v>143</v>
      </c>
      <c r="Q35" s="11" t="s">
        <v>144</v>
      </c>
      <c r="R35" s="11" t="s">
        <v>145</v>
      </c>
      <c r="AC35" s="12" t="str">
        <f t="shared" si="0"/>
        <v/>
      </c>
      <c r="AD35" s="15"/>
      <c r="AE35" s="15"/>
      <c r="AF35" s="15"/>
    </row>
    <row r="36" spans="2:32" ht="39" thickTop="1" thickBot="1" x14ac:dyDescent="0.3">
      <c r="B36" s="16">
        <v>0</v>
      </c>
      <c r="C36" s="16" t="s">
        <v>7</v>
      </c>
      <c r="D36" s="16"/>
      <c r="E36" s="16"/>
      <c r="F36" s="91"/>
      <c r="G36" s="52"/>
      <c r="H36" s="49" t="s">
        <v>139</v>
      </c>
      <c r="I36" s="4"/>
      <c r="J36" s="18"/>
      <c r="K36" s="18"/>
      <c r="L36" s="18"/>
      <c r="M36" s="61"/>
      <c r="N36" s="10" t="s">
        <v>21</v>
      </c>
      <c r="O36" s="11" t="s">
        <v>30</v>
      </c>
      <c r="P36" s="11" t="s">
        <v>41</v>
      </c>
      <c r="Q36" s="11" t="s">
        <v>49</v>
      </c>
      <c r="R36" s="11" t="s">
        <v>146</v>
      </c>
      <c r="AC36" s="12" t="str">
        <f t="shared" si="0"/>
        <v/>
      </c>
      <c r="AD36" s="15"/>
      <c r="AE36" s="15"/>
      <c r="AF36" s="15"/>
    </row>
    <row r="37" spans="2:32" ht="27.75" thickTop="1" thickBot="1" x14ac:dyDescent="0.3">
      <c r="B37" s="16"/>
      <c r="C37" s="16"/>
      <c r="D37" s="16"/>
      <c r="E37" s="16"/>
      <c r="F37" s="91"/>
      <c r="G37" s="62"/>
      <c r="H37" s="59"/>
      <c r="I37" s="60"/>
      <c r="J37" s="61"/>
      <c r="K37" s="61"/>
      <c r="L37" s="61"/>
      <c r="M37" s="61"/>
      <c r="N37" s="10"/>
      <c r="O37" s="11"/>
      <c r="P37" s="11"/>
      <c r="Q37" s="11"/>
      <c r="R37" s="11"/>
      <c r="AD37" s="15"/>
      <c r="AE37" s="15"/>
      <c r="AF37" s="15"/>
    </row>
    <row r="38" spans="2:32" ht="39" thickTop="1" thickBot="1" x14ac:dyDescent="0.3">
      <c r="B38" s="16">
        <v>1</v>
      </c>
      <c r="C38" s="16"/>
      <c r="D38" s="16"/>
      <c r="E38" s="16"/>
      <c r="F38" s="91"/>
      <c r="G38" s="50" t="s">
        <v>14</v>
      </c>
      <c r="H38" s="7" t="s">
        <v>147</v>
      </c>
      <c r="I38" s="4"/>
      <c r="J38" s="18"/>
      <c r="K38" s="18"/>
      <c r="L38" s="18"/>
      <c r="M38" s="61"/>
      <c r="N38" s="10" t="s">
        <v>21</v>
      </c>
      <c r="O38" s="11" t="s">
        <v>30</v>
      </c>
      <c r="P38" s="11" t="s">
        <v>32</v>
      </c>
      <c r="Q38" s="11" t="s">
        <v>49</v>
      </c>
      <c r="R38" s="11" t="s">
        <v>152</v>
      </c>
      <c r="AC38" s="12" t="str">
        <f t="shared" si="0"/>
        <v/>
      </c>
      <c r="AD38" s="15"/>
      <c r="AE38" s="15"/>
      <c r="AF38" s="15"/>
    </row>
    <row r="39" spans="2:32" ht="57.75" thickTop="1" thickBot="1" x14ac:dyDescent="0.3">
      <c r="B39" s="16">
        <v>1</v>
      </c>
      <c r="C39" s="16" t="s">
        <v>0</v>
      </c>
      <c r="D39" s="16">
        <v>1</v>
      </c>
      <c r="E39" s="16"/>
      <c r="F39" s="91"/>
      <c r="G39" s="51"/>
      <c r="H39" s="8" t="s">
        <v>148</v>
      </c>
      <c r="I39" s="4"/>
      <c r="J39" s="18"/>
      <c r="K39" s="18"/>
      <c r="L39" s="18"/>
      <c r="M39" s="61"/>
      <c r="N39" s="10" t="s">
        <v>21</v>
      </c>
      <c r="O39" s="11" t="s">
        <v>30</v>
      </c>
      <c r="P39" s="11" t="s">
        <v>153</v>
      </c>
      <c r="Q39" s="11" t="s">
        <v>49</v>
      </c>
      <c r="R39" s="11" t="s">
        <v>154</v>
      </c>
      <c r="AC39" s="12" t="str">
        <f t="shared" si="0"/>
        <v/>
      </c>
      <c r="AD39" s="15"/>
      <c r="AE39" s="15"/>
      <c r="AF39" s="15"/>
    </row>
    <row r="40" spans="2:32" ht="57" customHeight="1" thickTop="1" thickBot="1" x14ac:dyDescent="0.3">
      <c r="B40" s="16">
        <v>1</v>
      </c>
      <c r="C40" s="16" t="s">
        <v>11</v>
      </c>
      <c r="D40" s="16"/>
      <c r="E40" s="16"/>
      <c r="F40" s="91"/>
      <c r="G40" s="51"/>
      <c r="H40" s="8" t="s">
        <v>149</v>
      </c>
      <c r="I40" s="4"/>
      <c r="J40" s="18"/>
      <c r="K40" s="18"/>
      <c r="L40" s="18"/>
      <c r="M40" s="61"/>
      <c r="N40" s="10" t="s">
        <v>21</v>
      </c>
      <c r="O40" s="11" t="s">
        <v>30</v>
      </c>
      <c r="P40" s="11" t="s">
        <v>155</v>
      </c>
      <c r="Q40" s="11" t="s">
        <v>156</v>
      </c>
      <c r="R40" s="11" t="s">
        <v>157</v>
      </c>
      <c r="AC40" s="12" t="str">
        <f t="shared" si="0"/>
        <v/>
      </c>
      <c r="AD40" s="15"/>
      <c r="AE40" s="15"/>
      <c r="AF40" s="15"/>
    </row>
    <row r="41" spans="2:32" ht="39" thickTop="1" thickBot="1" x14ac:dyDescent="0.3">
      <c r="B41" s="16">
        <v>0</v>
      </c>
      <c r="C41" s="16"/>
      <c r="D41" s="16"/>
      <c r="E41" s="16"/>
      <c r="F41" s="91"/>
      <c r="G41" s="51"/>
      <c r="H41" s="8" t="s">
        <v>150</v>
      </c>
      <c r="I41" s="4"/>
      <c r="J41" s="18"/>
      <c r="K41" s="18"/>
      <c r="L41" s="18"/>
      <c r="M41" s="61"/>
      <c r="N41" s="10" t="s">
        <v>21</v>
      </c>
      <c r="O41" s="11" t="s">
        <v>30</v>
      </c>
      <c r="P41" s="11" t="s">
        <v>158</v>
      </c>
      <c r="Q41" s="11" t="s">
        <v>159</v>
      </c>
      <c r="R41" s="11" t="s">
        <v>160</v>
      </c>
      <c r="AC41" s="12" t="str">
        <f t="shared" si="0"/>
        <v/>
      </c>
      <c r="AD41" s="15"/>
      <c r="AE41" s="15"/>
      <c r="AF41" s="15"/>
    </row>
    <row r="42" spans="2:32" ht="57.75" thickTop="1" thickBot="1" x14ac:dyDescent="0.3">
      <c r="B42" s="16">
        <v>0</v>
      </c>
      <c r="F42" s="92"/>
      <c r="G42" s="52"/>
      <c r="H42" s="49" t="s">
        <v>151</v>
      </c>
      <c r="I42" s="4"/>
      <c r="J42" s="18"/>
      <c r="K42" s="18"/>
      <c r="L42" s="18"/>
      <c r="M42" s="61"/>
      <c r="N42" s="10" t="s">
        <v>161</v>
      </c>
      <c r="O42" s="11" t="s">
        <v>162</v>
      </c>
      <c r="P42" s="11" t="s">
        <v>163</v>
      </c>
      <c r="Q42" s="11" t="s">
        <v>164</v>
      </c>
      <c r="R42" s="11" t="s">
        <v>165</v>
      </c>
      <c r="AC42" s="12" t="str">
        <f t="shared" si="0"/>
        <v/>
      </c>
      <c r="AD42" s="15"/>
      <c r="AE42" s="15"/>
      <c r="AF42" s="15"/>
    </row>
    <row r="43" spans="2:32" ht="27.75" thickTop="1" thickBot="1" x14ac:dyDescent="0.3">
      <c r="B43" s="16"/>
      <c r="F43" s="63"/>
      <c r="G43" s="62"/>
      <c r="H43" s="59"/>
      <c r="I43" s="60"/>
      <c r="J43" s="61"/>
      <c r="K43" s="61"/>
      <c r="L43" s="61"/>
      <c r="M43" s="61"/>
      <c r="N43" s="10"/>
      <c r="O43" s="11"/>
      <c r="P43" s="11"/>
      <c r="Q43" s="11"/>
      <c r="R43" s="11"/>
      <c r="AD43" s="15"/>
      <c r="AE43" s="15"/>
      <c r="AF43" s="15"/>
    </row>
    <row r="44" spans="2:32" ht="39" thickTop="1" thickBot="1" x14ac:dyDescent="0.3">
      <c r="B44" s="16">
        <v>1</v>
      </c>
      <c r="C44" s="16"/>
      <c r="D44" s="16">
        <v>1</v>
      </c>
      <c r="E44" s="16"/>
      <c r="F44" s="93" t="s">
        <v>15</v>
      </c>
      <c r="G44" s="104" t="s">
        <v>16</v>
      </c>
      <c r="H44" s="7" t="s">
        <v>166</v>
      </c>
      <c r="I44" s="4"/>
      <c r="J44" s="18"/>
      <c r="K44" s="18"/>
      <c r="L44" s="18"/>
      <c r="M44" s="61"/>
      <c r="N44" s="10" t="s">
        <v>21</v>
      </c>
      <c r="O44" s="11" t="s">
        <v>30</v>
      </c>
      <c r="P44" s="11" t="s">
        <v>32</v>
      </c>
      <c r="Q44" s="11" t="s">
        <v>49</v>
      </c>
      <c r="R44" s="11" t="s">
        <v>63</v>
      </c>
      <c r="AC44" s="12" t="str">
        <f t="shared" si="0"/>
        <v/>
      </c>
      <c r="AD44" s="15"/>
      <c r="AE44" s="15"/>
      <c r="AF44" s="15"/>
    </row>
    <row r="45" spans="2:32" ht="39" thickTop="1" thickBot="1" x14ac:dyDescent="0.3">
      <c r="B45" s="16">
        <v>0</v>
      </c>
      <c r="C45" s="16"/>
      <c r="D45" s="16">
        <v>1</v>
      </c>
      <c r="E45" s="16"/>
      <c r="F45" s="94"/>
      <c r="G45" s="105"/>
      <c r="H45" s="7" t="s">
        <v>167</v>
      </c>
      <c r="I45" s="4"/>
      <c r="J45" s="18"/>
      <c r="K45" s="18"/>
      <c r="L45" s="18"/>
      <c r="M45" s="61"/>
      <c r="N45" s="10" t="s">
        <v>21</v>
      </c>
      <c r="O45" s="11" t="s">
        <v>30</v>
      </c>
      <c r="P45" s="11" t="s">
        <v>32</v>
      </c>
      <c r="Q45" s="11" t="s">
        <v>49</v>
      </c>
      <c r="R45" s="11" t="s">
        <v>63</v>
      </c>
      <c r="AC45" s="12" t="str">
        <f t="shared" si="0"/>
        <v/>
      </c>
      <c r="AD45" s="15"/>
      <c r="AE45" s="15"/>
      <c r="AF45" s="15"/>
    </row>
    <row r="46" spans="2:32" ht="39" thickTop="1" thickBot="1" x14ac:dyDescent="0.3">
      <c r="B46" s="16">
        <v>1</v>
      </c>
      <c r="C46" s="16"/>
      <c r="D46" s="16"/>
      <c r="E46" s="16">
        <v>1</v>
      </c>
      <c r="F46" s="94"/>
      <c r="G46" s="106" t="s">
        <v>17</v>
      </c>
      <c r="H46" s="8" t="s">
        <v>168</v>
      </c>
      <c r="I46" s="4"/>
      <c r="J46" s="18"/>
      <c r="K46" s="18"/>
      <c r="L46" s="18"/>
      <c r="M46" s="61"/>
      <c r="N46" s="10" t="s">
        <v>21</v>
      </c>
      <c r="O46" s="11" t="s">
        <v>30</v>
      </c>
      <c r="P46" s="11" t="s">
        <v>32</v>
      </c>
      <c r="Q46" s="11" t="s">
        <v>49</v>
      </c>
      <c r="R46" s="11" t="s">
        <v>63</v>
      </c>
      <c r="AC46" s="12" t="str">
        <f t="shared" si="0"/>
        <v/>
      </c>
      <c r="AD46" s="15"/>
      <c r="AE46" s="15"/>
      <c r="AF46" s="15"/>
    </row>
    <row r="47" spans="2:32" ht="39" thickTop="1" thickBot="1" x14ac:dyDescent="0.3">
      <c r="B47" s="16">
        <v>0</v>
      </c>
      <c r="C47" s="16"/>
      <c r="D47" s="16"/>
      <c r="E47" s="16">
        <v>1</v>
      </c>
      <c r="F47" s="95"/>
      <c r="G47" s="107"/>
      <c r="H47" s="49" t="s">
        <v>169</v>
      </c>
      <c r="I47" s="4"/>
      <c r="J47" s="18"/>
      <c r="K47" s="18"/>
      <c r="L47" s="18"/>
      <c r="M47" s="61"/>
      <c r="N47" s="10" t="s">
        <v>21</v>
      </c>
      <c r="O47" s="11" t="s">
        <v>30</v>
      </c>
      <c r="P47" s="11" t="s">
        <v>32</v>
      </c>
      <c r="Q47" s="11" t="s">
        <v>49</v>
      </c>
      <c r="R47" s="11" t="s">
        <v>67</v>
      </c>
      <c r="AC47" s="12" t="str">
        <f t="shared" si="0"/>
        <v/>
      </c>
      <c r="AD47" s="15"/>
      <c r="AE47" s="15"/>
      <c r="AF47" s="15"/>
    </row>
    <row r="48" spans="2:32" ht="27.75" thickTop="1" thickBot="1" x14ac:dyDescent="0.3">
      <c r="B48" s="16"/>
      <c r="C48" s="16"/>
      <c r="D48" s="16"/>
      <c r="E48" s="16"/>
      <c r="F48" s="64"/>
      <c r="G48" s="62"/>
      <c r="H48" s="59"/>
      <c r="I48" s="60"/>
      <c r="J48" s="61"/>
      <c r="K48" s="61"/>
      <c r="L48" s="61"/>
      <c r="M48" s="61"/>
      <c r="N48" s="10"/>
      <c r="O48" s="11"/>
      <c r="P48" s="11"/>
      <c r="Q48" s="11"/>
      <c r="R48" s="11"/>
      <c r="AD48" s="15"/>
      <c r="AE48" s="15"/>
      <c r="AF48" s="15"/>
    </row>
    <row r="49" spans="2:32" ht="54" thickTop="1" thickBot="1" x14ac:dyDescent="0.3">
      <c r="B49" s="16">
        <v>1</v>
      </c>
      <c r="C49" s="16"/>
      <c r="D49" s="16">
        <v>1</v>
      </c>
      <c r="E49" s="16"/>
      <c r="F49" s="100" t="s">
        <v>18</v>
      </c>
      <c r="G49" s="50" t="s">
        <v>18</v>
      </c>
      <c r="H49" s="7" t="s">
        <v>170</v>
      </c>
      <c r="I49" s="4"/>
      <c r="J49" s="18"/>
      <c r="K49" s="18"/>
      <c r="L49" s="18"/>
      <c r="M49" s="61"/>
      <c r="N49" s="10" t="s">
        <v>21</v>
      </c>
      <c r="O49" s="11" t="s">
        <v>30</v>
      </c>
      <c r="P49" s="11" t="s">
        <v>32</v>
      </c>
      <c r="Q49" s="11" t="s">
        <v>49</v>
      </c>
      <c r="R49" s="11" t="s">
        <v>63</v>
      </c>
      <c r="AC49" s="12" t="str">
        <f t="shared" si="0"/>
        <v/>
      </c>
      <c r="AD49" s="15"/>
      <c r="AE49" s="15"/>
      <c r="AF49" s="15"/>
    </row>
    <row r="50" spans="2:32" ht="57.75" thickTop="1" thickBot="1" x14ac:dyDescent="0.3">
      <c r="B50" s="16">
        <v>1</v>
      </c>
      <c r="C50" s="16"/>
      <c r="D50" s="16"/>
      <c r="E50" s="16"/>
      <c r="F50" s="101"/>
      <c r="G50" s="51"/>
      <c r="H50" s="8" t="s">
        <v>171</v>
      </c>
      <c r="I50" s="4"/>
      <c r="J50" s="18"/>
      <c r="K50" s="18"/>
      <c r="L50" s="18"/>
      <c r="M50" s="61"/>
      <c r="N50" s="10" t="s">
        <v>21</v>
      </c>
      <c r="O50" s="11" t="s">
        <v>30</v>
      </c>
      <c r="P50" s="11" t="s">
        <v>32</v>
      </c>
      <c r="Q50" s="11" t="s">
        <v>49</v>
      </c>
      <c r="R50" s="11" t="s">
        <v>63</v>
      </c>
      <c r="AC50" s="12" t="str">
        <f t="shared" si="0"/>
        <v/>
      </c>
      <c r="AD50" s="15"/>
      <c r="AE50" s="15"/>
      <c r="AF50" s="15"/>
    </row>
    <row r="51" spans="2:32" ht="39" thickTop="1" thickBot="1" x14ac:dyDescent="0.3">
      <c r="B51" s="16">
        <v>0</v>
      </c>
      <c r="C51" s="16"/>
      <c r="D51" s="16"/>
      <c r="E51" s="16"/>
      <c r="F51" s="101"/>
      <c r="G51" s="51"/>
      <c r="H51" s="8" t="s">
        <v>172</v>
      </c>
      <c r="I51" s="4"/>
      <c r="J51" s="18"/>
      <c r="K51" s="18"/>
      <c r="L51" s="18"/>
      <c r="M51" s="61"/>
      <c r="N51" s="10" t="s">
        <v>21</v>
      </c>
      <c r="O51" s="11" t="s">
        <v>30</v>
      </c>
      <c r="P51" s="11" t="s">
        <v>68</v>
      </c>
      <c r="Q51" s="11" t="s">
        <v>49</v>
      </c>
      <c r="R51" s="11" t="s">
        <v>69</v>
      </c>
      <c r="AC51" s="12" t="str">
        <f t="shared" si="0"/>
        <v/>
      </c>
      <c r="AD51" s="15"/>
      <c r="AE51" s="15"/>
      <c r="AF51" s="15"/>
    </row>
    <row r="52" spans="2:32" ht="57.75" thickTop="1" thickBot="1" x14ac:dyDescent="0.3">
      <c r="B52" s="16">
        <v>0</v>
      </c>
      <c r="F52" s="102"/>
      <c r="G52" s="52"/>
      <c r="H52" s="8" t="s">
        <v>173</v>
      </c>
      <c r="I52" s="4"/>
      <c r="J52" s="18"/>
      <c r="K52" s="18"/>
      <c r="L52" s="18"/>
      <c r="M52" s="61"/>
      <c r="N52" s="10" t="s">
        <v>21</v>
      </c>
      <c r="O52" s="11" t="s">
        <v>30</v>
      </c>
      <c r="P52" s="11" t="s">
        <v>32</v>
      </c>
      <c r="Q52" s="11" t="s">
        <v>49</v>
      </c>
      <c r="R52" s="11" t="s">
        <v>63</v>
      </c>
      <c r="AC52" s="12" t="str">
        <f t="shared" si="0"/>
        <v/>
      </c>
      <c r="AD52" s="15"/>
      <c r="AE52" s="15"/>
      <c r="AF52" s="15"/>
    </row>
    <row r="53" spans="2:32" ht="27.75" thickTop="1" thickBot="1" x14ac:dyDescent="0.3">
      <c r="B53" s="16"/>
      <c r="F53" s="84"/>
      <c r="G53" s="62"/>
      <c r="H53" s="59"/>
      <c r="I53" s="60"/>
      <c r="J53" s="61"/>
      <c r="K53" s="61"/>
      <c r="L53" s="61"/>
      <c r="M53" s="61"/>
      <c r="N53" s="10"/>
      <c r="O53" s="11"/>
      <c r="P53" s="11"/>
      <c r="Q53" s="11"/>
      <c r="R53" s="11"/>
      <c r="AC53" s="12">
        <f t="shared" si="0"/>
        <v>1</v>
      </c>
      <c r="AD53" s="15"/>
      <c r="AE53" s="15"/>
      <c r="AF53" s="15"/>
    </row>
    <row r="54" spans="2:32" ht="51" customHeight="1" thickTop="1" thickBot="1" x14ac:dyDescent="0.3">
      <c r="B54" s="16">
        <v>1</v>
      </c>
      <c r="C54" s="16"/>
      <c r="D54" s="16"/>
      <c r="E54" s="16"/>
      <c r="F54" s="88" t="s">
        <v>19</v>
      </c>
      <c r="G54" s="50" t="s">
        <v>11</v>
      </c>
      <c r="H54" s="85" t="s">
        <v>242</v>
      </c>
      <c r="I54" s="4"/>
      <c r="J54" s="18"/>
      <c r="K54" s="18"/>
      <c r="L54" s="18"/>
      <c r="M54" s="61"/>
      <c r="N54" s="10" t="s">
        <v>21</v>
      </c>
      <c r="O54" s="11" t="s">
        <v>30</v>
      </c>
      <c r="P54" s="11" t="s">
        <v>32</v>
      </c>
      <c r="Q54" s="11" t="s">
        <v>49</v>
      </c>
      <c r="R54" s="11" t="s">
        <v>63</v>
      </c>
      <c r="AC54" s="12" t="str">
        <f t="shared" si="0"/>
        <v/>
      </c>
      <c r="AD54" s="15"/>
      <c r="AE54" s="15"/>
      <c r="AF54" s="15"/>
    </row>
    <row r="55" spans="2:32" ht="62.25" customHeight="1" thickTop="1" thickBot="1" x14ac:dyDescent="0.3">
      <c r="B55" s="16">
        <v>1</v>
      </c>
      <c r="C55" s="16"/>
      <c r="D55" s="16"/>
      <c r="E55" s="16"/>
      <c r="F55" s="89"/>
      <c r="G55" s="53" t="s">
        <v>20</v>
      </c>
      <c r="H55" s="86" t="s">
        <v>243</v>
      </c>
      <c r="I55" s="4"/>
      <c r="J55" s="18"/>
      <c r="K55" s="18"/>
      <c r="L55" s="18"/>
      <c r="M55" s="61"/>
      <c r="N55" s="21" t="s">
        <v>21</v>
      </c>
      <c r="O55" s="11" t="s">
        <v>30</v>
      </c>
      <c r="P55" s="11" t="s">
        <v>32</v>
      </c>
      <c r="Q55" s="11" t="s">
        <v>49</v>
      </c>
      <c r="R55" s="22" t="s">
        <v>63</v>
      </c>
      <c r="AC55" s="12" t="str">
        <f t="shared" si="0"/>
        <v/>
      </c>
      <c r="AD55" s="15"/>
      <c r="AE55" s="15"/>
      <c r="AF55" s="15"/>
    </row>
    <row r="56" spans="2:32" ht="27" hidden="1" thickTop="1" x14ac:dyDescent="0.4">
      <c r="B56" s="13"/>
      <c r="C56" s="13"/>
      <c r="D56" s="13"/>
      <c r="E56" s="13"/>
      <c r="F56" s="13"/>
      <c r="G56" s="54"/>
      <c r="H56" s="13"/>
      <c r="I56" s="13"/>
      <c r="J56" s="13"/>
      <c r="K56" s="13"/>
      <c r="L56" s="13"/>
      <c r="AD56" s="15"/>
      <c r="AE56" s="15"/>
      <c r="AF56" s="15"/>
    </row>
    <row r="57" spans="2:32" hidden="1" x14ac:dyDescent="0.4">
      <c r="B57" s="13"/>
      <c r="C57" s="13"/>
      <c r="D57" s="13"/>
      <c r="E57" s="13"/>
      <c r="F57" s="13"/>
      <c r="G57" s="54"/>
      <c r="H57" s="13"/>
      <c r="I57" s="13"/>
      <c r="J57" s="13"/>
      <c r="K57" s="13"/>
      <c r="L57" s="13"/>
      <c r="AD57" s="15"/>
      <c r="AE57" s="15"/>
      <c r="AF57" s="15"/>
    </row>
    <row r="58" spans="2:32" hidden="1" x14ac:dyDescent="0.4">
      <c r="G58" s="54" t="s">
        <v>6</v>
      </c>
      <c r="H58" s="23" t="e">
        <f>AVERAGE(AC3:AC7)</f>
        <v>#DIV/0!</v>
      </c>
      <c r="AD58" s="15"/>
      <c r="AE58" s="15"/>
      <c r="AF58" s="15"/>
    </row>
    <row r="59" spans="2:32" hidden="1" x14ac:dyDescent="0.4">
      <c r="G59" s="54" t="s">
        <v>10</v>
      </c>
      <c r="H59" s="23" t="e">
        <f>AVERAGE(AC9:AC13,AC27)</f>
        <v>#DIV/0!</v>
      </c>
      <c r="AD59" s="15"/>
      <c r="AE59" s="15"/>
      <c r="AF59" s="15"/>
    </row>
    <row r="60" spans="2:32" hidden="1" x14ac:dyDescent="0.4">
      <c r="G60" s="54" t="s">
        <v>9</v>
      </c>
      <c r="H60" s="23" t="e">
        <f>AVERAGE(AC15:AC18,AC10)</f>
        <v>#DIV/0!</v>
      </c>
      <c r="AD60" s="15"/>
      <c r="AE60" s="15"/>
      <c r="AF60" s="15"/>
    </row>
    <row r="61" spans="2:32" hidden="1" x14ac:dyDescent="0.4">
      <c r="G61" s="54" t="s">
        <v>8</v>
      </c>
      <c r="H61" s="23" t="e">
        <f>AVERAGE(AC20:AC24,AC15,AC4)</f>
        <v>#DIV/0!</v>
      </c>
      <c r="AD61" s="15"/>
      <c r="AE61" s="15"/>
      <c r="AF61" s="15"/>
    </row>
    <row r="62" spans="2:32" hidden="1" x14ac:dyDescent="0.4">
      <c r="G62" s="54" t="s">
        <v>12</v>
      </c>
      <c r="H62" s="23" t="e">
        <f>AVERAGE(AC26:AC31,AC20,AC34)</f>
        <v>#DIV/0!</v>
      </c>
      <c r="AD62" s="15"/>
      <c r="AE62" s="15"/>
      <c r="AF62" s="15"/>
    </row>
    <row r="63" spans="2:32" hidden="1" x14ac:dyDescent="0.4">
      <c r="G63" s="54" t="s">
        <v>13</v>
      </c>
      <c r="H63" s="23" t="e">
        <f>AVERAGE(AC33:AC36)</f>
        <v>#DIV/0!</v>
      </c>
      <c r="AD63" s="15"/>
      <c r="AE63" s="15"/>
      <c r="AF63" s="15"/>
    </row>
    <row r="64" spans="2:32" hidden="1" x14ac:dyDescent="0.4">
      <c r="G64" s="54" t="s">
        <v>14</v>
      </c>
      <c r="H64" s="23" t="e">
        <f>AVERAGE(AC38:AC42)</f>
        <v>#DIV/0!</v>
      </c>
      <c r="AD64" s="15"/>
      <c r="AE64" s="15"/>
      <c r="AF64" s="15"/>
    </row>
    <row r="65" spans="1:32" hidden="1" x14ac:dyDescent="0.4">
      <c r="G65" s="54" t="s">
        <v>16</v>
      </c>
      <c r="H65" s="23" t="e">
        <f>AVERAGE(AC4,AC10,AC17,AC21,AC27,AC31,AC34,AC39,AC44,AC45,AC49)</f>
        <v>#DIV/0!</v>
      </c>
      <c r="AD65" s="15"/>
      <c r="AE65" s="15"/>
      <c r="AF65" s="15"/>
    </row>
    <row r="66" spans="1:32" hidden="1" x14ac:dyDescent="0.4">
      <c r="G66" s="54" t="s">
        <v>17</v>
      </c>
      <c r="H66" s="23" t="e">
        <f>AVERAGE(AC5,AC7,AC11,AC21,AC29,AC46,AC47)</f>
        <v>#DIV/0!</v>
      </c>
      <c r="AD66" s="15"/>
      <c r="AE66" s="15"/>
      <c r="AF66" s="15"/>
    </row>
    <row r="67" spans="1:32" hidden="1" x14ac:dyDescent="0.4">
      <c r="G67" s="54" t="s">
        <v>11</v>
      </c>
      <c r="H67" s="23" t="e">
        <f>AVERAGE(AC12,AC16,AC40,AC54)</f>
        <v>#DIV/0!</v>
      </c>
      <c r="AD67" s="15"/>
      <c r="AE67" s="15"/>
      <c r="AF67" s="15"/>
    </row>
    <row r="68" spans="1:32" hidden="1" x14ac:dyDescent="0.4">
      <c r="G68" s="54" t="s">
        <v>20</v>
      </c>
      <c r="H68" s="23" t="e">
        <f>AVERAGE(AC6,AC24,AC36,AC55)</f>
        <v>#DIV/0!</v>
      </c>
      <c r="AD68" s="15"/>
      <c r="AE68" s="15"/>
      <c r="AF68" s="15"/>
    </row>
    <row r="69" spans="1:32" hidden="1" x14ac:dyDescent="0.4">
      <c r="G69" s="54" t="s">
        <v>18</v>
      </c>
      <c r="H69" s="23" t="e">
        <f>AVERAGE(AC49:AC52)</f>
        <v>#DIV/0!</v>
      </c>
      <c r="AD69" s="15"/>
      <c r="AE69" s="15"/>
      <c r="AF69" s="15"/>
    </row>
    <row r="70" spans="1:32" ht="27" thickTop="1" x14ac:dyDescent="0.25">
      <c r="A70" s="61"/>
      <c r="B70" s="61"/>
      <c r="C70" s="61"/>
      <c r="D70" s="61"/>
      <c r="E70" s="61"/>
      <c r="F70" s="61"/>
      <c r="G70" s="65"/>
      <c r="H70" s="61"/>
      <c r="I70" s="61"/>
      <c r="J70" s="61"/>
      <c r="K70" s="61"/>
      <c r="L70" s="61"/>
      <c r="M70" s="61"/>
      <c r="AD70" s="15"/>
      <c r="AE70" s="15"/>
      <c r="AF70" s="15"/>
    </row>
    <row r="71" spans="1:32" ht="26.25" customHeight="1" x14ac:dyDescent="0.25">
      <c r="A71" s="61"/>
      <c r="B71" s="61"/>
      <c r="C71" s="61"/>
      <c r="D71" s="61"/>
      <c r="E71" s="61"/>
      <c r="F71" s="61"/>
      <c r="G71" s="103"/>
      <c r="H71" s="103"/>
      <c r="I71" s="103"/>
      <c r="J71" s="103"/>
      <c r="K71" s="103"/>
      <c r="L71" s="103"/>
      <c r="M71" s="61"/>
      <c r="AD71" s="15"/>
      <c r="AE71" s="15"/>
      <c r="AF71" s="15"/>
    </row>
    <row r="72" spans="1:32" ht="26.25" customHeight="1" x14ac:dyDescent="0.25">
      <c r="A72" s="61"/>
      <c r="B72" s="14"/>
      <c r="C72" s="14"/>
      <c r="D72" s="14"/>
      <c r="E72" s="14"/>
      <c r="F72" s="14"/>
      <c r="G72" s="103"/>
      <c r="H72" s="103"/>
      <c r="I72" s="103"/>
      <c r="J72" s="103"/>
      <c r="K72" s="103"/>
      <c r="L72" s="103"/>
      <c r="M72" s="61"/>
      <c r="N72" s="15"/>
      <c r="O72" s="15"/>
      <c r="P72" s="15"/>
      <c r="Q72" s="15"/>
      <c r="R72" s="15"/>
      <c r="S72" s="15"/>
      <c r="T72" s="15"/>
      <c r="U72" s="15"/>
      <c r="V72" s="15"/>
      <c r="W72" s="15"/>
      <c r="X72" s="15"/>
      <c r="Y72" s="15"/>
      <c r="AD72" s="15"/>
      <c r="AE72" s="15"/>
      <c r="AF72" s="15"/>
    </row>
    <row r="73" spans="1:32" ht="26.25" customHeight="1" x14ac:dyDescent="0.25">
      <c r="A73" s="61"/>
      <c r="B73" s="14"/>
      <c r="C73" s="14"/>
      <c r="D73" s="14"/>
      <c r="E73" s="14"/>
      <c r="F73" s="14"/>
      <c r="G73" s="103"/>
      <c r="H73" s="103"/>
      <c r="I73" s="103"/>
      <c r="J73" s="103"/>
      <c r="K73" s="103"/>
      <c r="L73" s="103"/>
      <c r="M73" s="61"/>
      <c r="N73" s="15"/>
      <c r="O73" s="15"/>
      <c r="P73" s="15"/>
      <c r="Q73" s="15"/>
      <c r="R73" s="15"/>
      <c r="S73" s="15"/>
      <c r="T73" s="15"/>
      <c r="U73" s="15"/>
      <c r="V73" s="15"/>
      <c r="W73" s="15"/>
      <c r="X73" s="15"/>
      <c r="Y73" s="15"/>
      <c r="AD73" s="15"/>
      <c r="AE73" s="15"/>
      <c r="AF73" s="15"/>
    </row>
    <row r="74" spans="1:32" ht="26.25" customHeight="1" x14ac:dyDescent="0.25">
      <c r="A74" s="61"/>
      <c r="B74" s="14"/>
      <c r="C74" s="14"/>
      <c r="D74" s="14"/>
      <c r="E74" s="14"/>
      <c r="F74" s="14"/>
      <c r="G74" s="103"/>
      <c r="H74" s="103"/>
      <c r="I74" s="103"/>
      <c r="J74" s="103"/>
      <c r="K74" s="103"/>
      <c r="L74" s="103"/>
      <c r="M74" s="61"/>
      <c r="N74" s="15"/>
      <c r="O74" s="15"/>
      <c r="P74" s="15"/>
      <c r="Q74" s="15"/>
      <c r="R74" s="15"/>
      <c r="S74" s="15"/>
      <c r="T74" s="15"/>
      <c r="U74" s="15"/>
      <c r="V74" s="15"/>
      <c r="W74" s="15"/>
      <c r="X74" s="15"/>
      <c r="Y74" s="15"/>
      <c r="AD74" s="15"/>
      <c r="AE74" s="15"/>
      <c r="AF74" s="15"/>
    </row>
    <row r="75" spans="1:32" ht="26.25" customHeight="1" x14ac:dyDescent="0.25">
      <c r="A75" s="61"/>
      <c r="B75" s="14"/>
      <c r="C75" s="14"/>
      <c r="D75" s="14"/>
      <c r="E75" s="14"/>
      <c r="F75" s="14"/>
      <c r="G75" s="103"/>
      <c r="H75" s="103"/>
      <c r="I75" s="103"/>
      <c r="J75" s="103"/>
      <c r="K75" s="103"/>
      <c r="L75" s="103"/>
      <c r="M75" s="61"/>
      <c r="N75" s="15"/>
      <c r="O75" s="15"/>
      <c r="P75" s="15"/>
      <c r="Q75" s="15"/>
      <c r="R75" s="15"/>
      <c r="S75" s="15"/>
      <c r="T75" s="15"/>
      <c r="U75" s="15"/>
      <c r="V75" s="15"/>
      <c r="W75" s="15"/>
      <c r="X75" s="15"/>
      <c r="Y75" s="15"/>
      <c r="AD75" s="15"/>
      <c r="AE75" s="15"/>
      <c r="AF75" s="15"/>
    </row>
    <row r="76" spans="1:32" ht="26.25" customHeight="1" x14ac:dyDescent="0.25">
      <c r="A76" s="61"/>
      <c r="B76" s="14"/>
      <c r="C76" s="14"/>
      <c r="D76" s="14"/>
      <c r="E76" s="14"/>
      <c r="F76" s="14"/>
      <c r="G76" s="103"/>
      <c r="H76" s="103"/>
      <c r="I76" s="103"/>
      <c r="J76" s="103"/>
      <c r="K76" s="103"/>
      <c r="L76" s="103"/>
      <c r="M76" s="61"/>
      <c r="N76" s="15"/>
      <c r="O76" s="15"/>
      <c r="P76" s="15"/>
      <c r="Q76" s="15"/>
      <c r="R76" s="15"/>
      <c r="S76" s="15"/>
      <c r="T76" s="15"/>
      <c r="U76" s="15"/>
      <c r="V76" s="15"/>
      <c r="W76" s="15"/>
      <c r="X76" s="15"/>
      <c r="Y76" s="15"/>
      <c r="AD76" s="15"/>
      <c r="AE76" s="15"/>
      <c r="AF76" s="15"/>
    </row>
    <row r="77" spans="1:32" ht="26.25" customHeight="1" x14ac:dyDescent="0.25">
      <c r="A77" s="61"/>
      <c r="B77" s="14"/>
      <c r="C77" s="14"/>
      <c r="D77" s="14"/>
      <c r="E77" s="14"/>
      <c r="F77" s="14"/>
      <c r="G77" s="103"/>
      <c r="H77" s="103"/>
      <c r="I77" s="103"/>
      <c r="J77" s="103"/>
      <c r="K77" s="103"/>
      <c r="L77" s="103"/>
      <c r="M77" s="61"/>
      <c r="N77" s="15"/>
      <c r="O77" s="15"/>
      <c r="P77" s="15"/>
      <c r="Q77" s="15"/>
      <c r="R77" s="15"/>
      <c r="S77" s="15"/>
      <c r="T77" s="15"/>
      <c r="U77" s="15"/>
      <c r="V77" s="15"/>
      <c r="W77" s="15"/>
      <c r="X77" s="15"/>
      <c r="Y77" s="15"/>
      <c r="AD77" s="15"/>
      <c r="AE77" s="15"/>
      <c r="AF77" s="15"/>
    </row>
    <row r="78" spans="1:32" ht="26.25" customHeight="1" x14ac:dyDescent="0.25">
      <c r="A78" s="61"/>
      <c r="B78" s="14"/>
      <c r="C78" s="14"/>
      <c r="D78" s="14"/>
      <c r="E78" s="14"/>
      <c r="F78" s="14"/>
      <c r="G78" s="103"/>
      <c r="H78" s="103"/>
      <c r="I78" s="103"/>
      <c r="J78" s="103"/>
      <c r="K78" s="103"/>
      <c r="L78" s="103"/>
      <c r="M78" s="61"/>
      <c r="N78" s="15"/>
      <c r="O78" s="15"/>
      <c r="P78" s="15"/>
      <c r="Q78" s="15"/>
      <c r="R78" s="15"/>
      <c r="S78" s="15"/>
      <c r="T78" s="15"/>
      <c r="U78" s="15"/>
      <c r="V78" s="15"/>
      <c r="W78" s="15"/>
      <c r="X78" s="15"/>
      <c r="Y78" s="15"/>
      <c r="AD78" s="15"/>
      <c r="AE78" s="15"/>
      <c r="AF78" s="15"/>
    </row>
    <row r="79" spans="1:32" ht="26.25" customHeight="1" x14ac:dyDescent="0.25">
      <c r="A79" s="61"/>
      <c r="B79" s="14"/>
      <c r="C79" s="14"/>
      <c r="D79" s="14"/>
      <c r="E79" s="14"/>
      <c r="F79" s="14"/>
      <c r="G79" s="103"/>
      <c r="H79" s="103"/>
      <c r="I79" s="103"/>
      <c r="J79" s="103"/>
      <c r="K79" s="103"/>
      <c r="L79" s="103"/>
      <c r="M79" s="61"/>
      <c r="N79" s="15"/>
      <c r="O79" s="15"/>
      <c r="P79" s="15"/>
      <c r="Q79" s="15"/>
      <c r="R79" s="15"/>
      <c r="S79" s="15"/>
      <c r="T79" s="15"/>
      <c r="U79" s="15"/>
      <c r="V79" s="15"/>
      <c r="W79" s="15"/>
      <c r="X79" s="15"/>
      <c r="Y79" s="15"/>
      <c r="AD79" s="15"/>
      <c r="AE79" s="15"/>
      <c r="AF79" s="15"/>
    </row>
    <row r="80" spans="1:32" ht="26.25" customHeight="1" x14ac:dyDescent="0.25">
      <c r="A80" s="61"/>
      <c r="B80" s="14"/>
      <c r="C80" s="14"/>
      <c r="D80" s="14"/>
      <c r="E80" s="14"/>
      <c r="F80" s="14"/>
      <c r="G80" s="103"/>
      <c r="H80" s="103"/>
      <c r="I80" s="103"/>
      <c r="J80" s="103"/>
      <c r="K80" s="103"/>
      <c r="L80" s="103"/>
      <c r="M80" s="61"/>
      <c r="N80" s="15"/>
      <c r="O80" s="15"/>
      <c r="P80" s="15"/>
      <c r="Q80" s="15"/>
      <c r="R80" s="15"/>
      <c r="S80" s="15"/>
      <c r="T80" s="15"/>
      <c r="U80" s="15"/>
      <c r="V80" s="15"/>
      <c r="W80" s="15"/>
      <c r="X80" s="15"/>
      <c r="Y80" s="15"/>
      <c r="AD80" s="15"/>
      <c r="AE80" s="15"/>
      <c r="AF80" s="15"/>
    </row>
    <row r="81" spans="1:32" ht="26.25" customHeight="1" x14ac:dyDescent="0.25">
      <c r="A81" s="61"/>
      <c r="B81" s="14"/>
      <c r="C81" s="14"/>
      <c r="D81" s="14"/>
      <c r="E81" s="14"/>
      <c r="F81" s="14"/>
      <c r="G81" s="103"/>
      <c r="H81" s="103"/>
      <c r="I81" s="103"/>
      <c r="J81" s="103"/>
      <c r="K81" s="103"/>
      <c r="L81" s="103"/>
      <c r="M81" s="61"/>
      <c r="N81" s="15"/>
      <c r="O81" s="15"/>
      <c r="P81" s="15"/>
      <c r="Q81" s="15"/>
      <c r="R81" s="15"/>
      <c r="S81" s="15"/>
      <c r="T81" s="15"/>
      <c r="U81" s="15"/>
      <c r="V81" s="15"/>
      <c r="W81" s="15"/>
      <c r="X81" s="15"/>
      <c r="Y81" s="15"/>
      <c r="AD81" s="15"/>
      <c r="AE81" s="15"/>
      <c r="AF81" s="15"/>
    </row>
    <row r="82" spans="1:32" ht="26.25" customHeight="1" x14ac:dyDescent="0.25">
      <c r="A82" s="61"/>
      <c r="B82" s="14"/>
      <c r="C82" s="14"/>
      <c r="D82" s="14"/>
      <c r="E82" s="14"/>
      <c r="F82" s="14"/>
      <c r="G82" s="103"/>
      <c r="H82" s="103"/>
      <c r="I82" s="103"/>
      <c r="J82" s="103"/>
      <c r="K82" s="103"/>
      <c r="L82" s="103"/>
      <c r="M82" s="61"/>
      <c r="N82" s="15"/>
      <c r="O82" s="15"/>
      <c r="P82" s="15"/>
      <c r="Q82" s="15"/>
      <c r="R82" s="15"/>
      <c r="S82" s="15"/>
      <c r="T82" s="15"/>
      <c r="U82" s="15"/>
      <c r="V82" s="15"/>
      <c r="W82" s="15"/>
      <c r="X82" s="15"/>
      <c r="Y82" s="15"/>
      <c r="AD82" s="15"/>
      <c r="AE82" s="15"/>
      <c r="AF82" s="15"/>
    </row>
    <row r="83" spans="1:32" ht="26.25" customHeight="1" x14ac:dyDescent="0.25">
      <c r="A83" s="61"/>
      <c r="B83" s="14"/>
      <c r="C83" s="14"/>
      <c r="D83" s="14"/>
      <c r="E83" s="14"/>
      <c r="F83" s="14"/>
      <c r="G83" s="103"/>
      <c r="H83" s="103"/>
      <c r="I83" s="103"/>
      <c r="J83" s="103"/>
      <c r="K83" s="103"/>
      <c r="L83" s="103"/>
      <c r="M83" s="61"/>
      <c r="N83" s="15"/>
      <c r="O83" s="15"/>
      <c r="P83" s="15"/>
      <c r="Q83" s="15"/>
      <c r="R83" s="15"/>
      <c r="S83" s="15"/>
      <c r="T83" s="15"/>
      <c r="U83" s="15"/>
      <c r="V83" s="15"/>
      <c r="W83" s="15"/>
      <c r="X83" s="15"/>
      <c r="Y83" s="15"/>
      <c r="AD83" s="15"/>
      <c r="AE83" s="15"/>
      <c r="AF83" s="15"/>
    </row>
    <row r="84" spans="1:32" ht="26.25" customHeight="1" x14ac:dyDescent="0.25">
      <c r="A84" s="61"/>
      <c r="B84" s="14"/>
      <c r="C84" s="14"/>
      <c r="D84" s="14"/>
      <c r="E84" s="14"/>
      <c r="F84" s="14"/>
      <c r="G84" s="103"/>
      <c r="H84" s="103"/>
      <c r="I84" s="103"/>
      <c r="J84" s="103"/>
      <c r="K84" s="103"/>
      <c r="L84" s="103"/>
      <c r="M84" s="61"/>
      <c r="N84" s="15"/>
      <c r="O84" s="15"/>
      <c r="P84" s="15"/>
      <c r="Q84" s="15"/>
      <c r="R84" s="15"/>
      <c r="S84" s="15"/>
      <c r="T84" s="15"/>
      <c r="U84" s="15"/>
      <c r="V84" s="15"/>
      <c r="W84" s="15"/>
      <c r="X84" s="15"/>
      <c r="Y84" s="15"/>
      <c r="AD84" s="15"/>
      <c r="AE84" s="15"/>
      <c r="AF84" s="15"/>
    </row>
    <row r="85" spans="1:32" ht="26.25" customHeight="1" x14ac:dyDescent="0.25">
      <c r="A85" s="61"/>
      <c r="B85" s="14"/>
      <c r="C85" s="14"/>
      <c r="D85" s="14"/>
      <c r="E85" s="14"/>
      <c r="F85" s="14"/>
      <c r="G85" s="103"/>
      <c r="H85" s="103"/>
      <c r="I85" s="103"/>
      <c r="J85" s="103"/>
      <c r="K85" s="103"/>
      <c r="L85" s="103"/>
      <c r="M85" s="61"/>
      <c r="N85" s="15"/>
      <c r="O85" s="15"/>
      <c r="P85" s="15"/>
      <c r="Q85" s="15"/>
      <c r="R85" s="15"/>
      <c r="S85" s="15"/>
      <c r="T85" s="15"/>
      <c r="U85" s="15"/>
      <c r="V85" s="15"/>
      <c r="W85" s="15"/>
      <c r="X85" s="15"/>
      <c r="Y85" s="15"/>
      <c r="AD85" s="15"/>
      <c r="AE85" s="15"/>
      <c r="AF85" s="15"/>
    </row>
    <row r="86" spans="1:32" ht="26.25" customHeight="1" x14ac:dyDescent="0.25">
      <c r="A86" s="61"/>
      <c r="B86" s="14"/>
      <c r="C86" s="14"/>
      <c r="D86" s="14"/>
      <c r="E86" s="14"/>
      <c r="F86" s="14"/>
      <c r="G86" s="103"/>
      <c r="H86" s="103"/>
      <c r="I86" s="103"/>
      <c r="J86" s="103"/>
      <c r="K86" s="103"/>
      <c r="L86" s="103"/>
      <c r="M86" s="61"/>
      <c r="N86" s="15"/>
      <c r="O86" s="15"/>
      <c r="P86" s="15"/>
      <c r="Q86" s="15"/>
      <c r="R86" s="15"/>
      <c r="S86" s="15"/>
      <c r="T86" s="15"/>
      <c r="U86" s="15"/>
      <c r="V86" s="15"/>
      <c r="W86" s="15"/>
      <c r="X86" s="15"/>
      <c r="Y86" s="15"/>
      <c r="AD86" s="15"/>
      <c r="AE86" s="15"/>
      <c r="AF86" s="15"/>
    </row>
    <row r="87" spans="1:32" ht="26.25" customHeight="1" x14ac:dyDescent="0.25">
      <c r="A87" s="61"/>
      <c r="B87" s="14"/>
      <c r="C87" s="14"/>
      <c r="D87" s="14"/>
      <c r="E87" s="14"/>
      <c r="F87" s="14"/>
      <c r="G87" s="103"/>
      <c r="H87" s="103"/>
      <c r="I87" s="103"/>
      <c r="J87" s="103"/>
      <c r="K87" s="103"/>
      <c r="L87" s="103"/>
      <c r="M87" s="61"/>
      <c r="N87" s="15"/>
      <c r="O87" s="15"/>
      <c r="P87" s="15"/>
      <c r="Q87" s="15"/>
      <c r="R87" s="15"/>
      <c r="S87" s="15"/>
      <c r="T87" s="15"/>
      <c r="U87" s="15"/>
      <c r="V87" s="15"/>
      <c r="W87" s="15"/>
      <c r="X87" s="15"/>
      <c r="Y87" s="15"/>
      <c r="AD87" s="15"/>
      <c r="AE87" s="15"/>
      <c r="AF87" s="15"/>
    </row>
    <row r="88" spans="1:32" ht="26.25" customHeight="1" x14ac:dyDescent="0.25">
      <c r="A88" s="61"/>
      <c r="B88" s="14"/>
      <c r="C88" s="14"/>
      <c r="D88" s="14"/>
      <c r="E88" s="14"/>
      <c r="F88" s="14"/>
      <c r="G88" s="103"/>
      <c r="H88" s="103"/>
      <c r="I88" s="103"/>
      <c r="J88" s="103"/>
      <c r="K88" s="103"/>
      <c r="L88" s="103"/>
      <c r="M88" s="61"/>
      <c r="N88" s="15"/>
      <c r="O88" s="15"/>
      <c r="P88" s="15"/>
      <c r="Q88" s="15"/>
      <c r="R88" s="15"/>
      <c r="S88" s="15"/>
      <c r="T88" s="15"/>
      <c r="U88" s="15"/>
      <c r="V88" s="15"/>
      <c r="W88" s="15"/>
      <c r="X88" s="15"/>
      <c r="Y88" s="15"/>
      <c r="AD88" s="15"/>
      <c r="AE88" s="15"/>
      <c r="AF88" s="15"/>
    </row>
    <row r="89" spans="1:32" ht="26.25" customHeight="1" x14ac:dyDescent="0.25">
      <c r="A89" s="61"/>
      <c r="B89" s="14"/>
      <c r="C89" s="14"/>
      <c r="D89" s="14"/>
      <c r="E89" s="14"/>
      <c r="F89" s="14"/>
      <c r="G89" s="103"/>
      <c r="H89" s="103"/>
      <c r="I89" s="103"/>
      <c r="J89" s="103"/>
      <c r="K89" s="103"/>
      <c r="L89" s="103"/>
      <c r="M89" s="61"/>
      <c r="N89" s="15"/>
      <c r="O89" s="15"/>
      <c r="P89" s="15"/>
      <c r="Q89" s="15"/>
      <c r="R89" s="15"/>
      <c r="S89" s="15"/>
      <c r="T89" s="15"/>
      <c r="U89" s="15"/>
      <c r="V89" s="15"/>
      <c r="W89" s="15"/>
      <c r="X89" s="15"/>
      <c r="Y89" s="15"/>
      <c r="AD89" s="15"/>
      <c r="AE89" s="15"/>
      <c r="AF89" s="15"/>
    </row>
    <row r="90" spans="1:32" ht="26.25" customHeight="1" x14ac:dyDescent="0.25">
      <c r="A90" s="61"/>
      <c r="B90" s="14"/>
      <c r="C90" s="14"/>
      <c r="D90" s="14"/>
      <c r="E90" s="14"/>
      <c r="F90" s="14"/>
      <c r="G90" s="103"/>
      <c r="H90" s="103"/>
      <c r="I90" s="103"/>
      <c r="J90" s="103"/>
      <c r="K90" s="103"/>
      <c r="L90" s="103"/>
      <c r="M90" s="61"/>
      <c r="N90" s="15"/>
      <c r="O90" s="15"/>
      <c r="P90" s="15"/>
      <c r="Q90" s="15"/>
      <c r="R90" s="15"/>
      <c r="S90" s="15"/>
      <c r="T90" s="15"/>
      <c r="U90" s="15"/>
      <c r="V90" s="15"/>
      <c r="W90" s="15"/>
      <c r="X90" s="15"/>
      <c r="Y90" s="15"/>
      <c r="AD90" s="15"/>
      <c r="AE90" s="15"/>
      <c r="AF90" s="15"/>
    </row>
    <row r="91" spans="1:32" x14ac:dyDescent="0.25">
      <c r="A91" s="61"/>
      <c r="B91" s="14"/>
      <c r="C91" s="14"/>
      <c r="D91" s="14"/>
      <c r="E91" s="14"/>
      <c r="F91" s="14"/>
      <c r="G91" s="65"/>
      <c r="H91" s="61"/>
      <c r="I91" s="61"/>
      <c r="J91" s="61"/>
      <c r="K91" s="61"/>
      <c r="L91" s="61"/>
      <c r="M91" s="61"/>
      <c r="N91" s="15"/>
      <c r="O91" s="15"/>
      <c r="P91" s="15"/>
      <c r="Q91" s="15"/>
      <c r="R91" s="15"/>
      <c r="S91" s="15"/>
      <c r="T91" s="15"/>
      <c r="U91" s="15"/>
      <c r="V91" s="15"/>
      <c r="W91" s="15"/>
      <c r="X91" s="15"/>
      <c r="Y91" s="15"/>
      <c r="AD91" s="15"/>
      <c r="AE91" s="15"/>
      <c r="AF91" s="15"/>
    </row>
    <row r="92" spans="1:32" x14ac:dyDescent="0.25">
      <c r="A92" s="61"/>
      <c r="B92" s="14"/>
      <c r="C92" s="14"/>
      <c r="D92" s="14"/>
      <c r="E92" s="14"/>
      <c r="F92" s="14"/>
      <c r="G92" s="65"/>
      <c r="H92" s="61"/>
      <c r="I92" s="61"/>
      <c r="J92" s="61"/>
      <c r="K92" s="61"/>
      <c r="L92" s="61"/>
      <c r="M92" s="61"/>
      <c r="N92" s="15"/>
      <c r="O92" s="15"/>
      <c r="P92" s="15"/>
      <c r="Q92" s="15"/>
      <c r="R92" s="15"/>
      <c r="S92" s="15"/>
      <c r="T92" s="15"/>
      <c r="U92" s="15"/>
      <c r="V92" s="15"/>
      <c r="W92" s="15"/>
      <c r="X92" s="15"/>
      <c r="Y92" s="15"/>
      <c r="AD92" s="15"/>
      <c r="AE92" s="15"/>
      <c r="AF92" s="15"/>
    </row>
    <row r="93" spans="1:32" x14ac:dyDescent="0.25">
      <c r="A93" s="61"/>
      <c r="B93" s="14"/>
      <c r="C93" s="14"/>
      <c r="D93" s="14"/>
      <c r="E93" s="14"/>
      <c r="F93" s="14"/>
      <c r="G93" s="65"/>
      <c r="H93" s="61"/>
      <c r="I93" s="61"/>
      <c r="J93" s="61"/>
      <c r="K93" s="61"/>
      <c r="L93" s="61"/>
      <c r="M93" s="61"/>
      <c r="N93" s="15"/>
      <c r="O93" s="15"/>
      <c r="P93" s="15"/>
      <c r="Q93" s="15"/>
      <c r="R93" s="15"/>
      <c r="S93" s="15"/>
      <c r="T93" s="15"/>
      <c r="U93" s="15"/>
      <c r="V93" s="15"/>
      <c r="W93" s="15"/>
      <c r="X93" s="15"/>
      <c r="Y93" s="15"/>
      <c r="AD93" s="15"/>
      <c r="AE93" s="15"/>
      <c r="AF93" s="15"/>
    </row>
    <row r="94" spans="1:32" x14ac:dyDescent="0.25">
      <c r="A94" s="61"/>
      <c r="B94" s="14"/>
      <c r="C94" s="14"/>
      <c r="D94" s="14"/>
      <c r="E94" s="14"/>
      <c r="F94" s="14"/>
      <c r="G94" s="65"/>
      <c r="H94" s="61"/>
      <c r="I94" s="61"/>
      <c r="J94" s="61"/>
      <c r="K94" s="61"/>
      <c r="L94" s="61"/>
      <c r="M94" s="61"/>
      <c r="N94" s="15"/>
      <c r="O94" s="15"/>
      <c r="P94" s="15"/>
      <c r="Q94" s="15"/>
      <c r="R94" s="15"/>
      <c r="S94" s="15"/>
      <c r="T94" s="15"/>
      <c r="U94" s="15"/>
      <c r="V94" s="15"/>
      <c r="W94" s="15"/>
      <c r="X94" s="15"/>
      <c r="Y94" s="15"/>
      <c r="AD94" s="15"/>
      <c r="AE94" s="15"/>
      <c r="AF94" s="15"/>
    </row>
    <row r="95" spans="1:32" x14ac:dyDescent="0.25">
      <c r="A95" s="61"/>
      <c r="B95" s="14"/>
      <c r="C95" s="14"/>
      <c r="D95" s="14"/>
      <c r="E95" s="14"/>
      <c r="F95" s="14"/>
      <c r="G95" s="65"/>
      <c r="H95" s="61"/>
      <c r="I95" s="61"/>
      <c r="J95" s="61"/>
      <c r="K95" s="61"/>
      <c r="L95" s="61"/>
      <c r="M95" s="61"/>
      <c r="N95" s="15"/>
      <c r="O95" s="15"/>
      <c r="P95" s="15"/>
      <c r="Q95" s="15"/>
      <c r="R95" s="15"/>
      <c r="S95" s="15"/>
      <c r="T95" s="15"/>
      <c r="U95" s="15"/>
      <c r="V95" s="15"/>
      <c r="W95" s="15"/>
      <c r="X95" s="15"/>
      <c r="Y95" s="15"/>
      <c r="AD95" s="15"/>
      <c r="AE95" s="15"/>
      <c r="AF95" s="15"/>
    </row>
    <row r="96" spans="1:32" x14ac:dyDescent="0.25">
      <c r="A96" s="61"/>
      <c r="B96" s="14"/>
      <c r="C96" s="14"/>
      <c r="D96" s="14"/>
      <c r="E96" s="14"/>
      <c r="F96" s="14"/>
      <c r="G96" s="65"/>
      <c r="H96" s="61"/>
      <c r="I96" s="61"/>
      <c r="J96" s="61"/>
      <c r="K96" s="61"/>
      <c r="L96" s="61"/>
      <c r="M96" s="61"/>
      <c r="N96" s="15"/>
      <c r="O96" s="15"/>
      <c r="P96" s="15"/>
      <c r="Q96" s="15"/>
      <c r="R96" s="15"/>
      <c r="S96" s="15"/>
      <c r="T96" s="15"/>
      <c r="U96" s="15"/>
      <c r="V96" s="15"/>
      <c r="W96" s="15"/>
      <c r="X96" s="15"/>
      <c r="Y96" s="15"/>
      <c r="AD96" s="15"/>
      <c r="AE96" s="15"/>
      <c r="AF96" s="15"/>
    </row>
    <row r="97" spans="1:32" x14ac:dyDescent="0.25">
      <c r="A97" s="61"/>
      <c r="B97" s="14"/>
      <c r="C97" s="14"/>
      <c r="D97" s="14"/>
      <c r="E97" s="14"/>
      <c r="F97" s="14"/>
      <c r="G97" s="65"/>
      <c r="H97" s="61"/>
      <c r="I97" s="61"/>
      <c r="J97" s="61"/>
      <c r="K97" s="61"/>
      <c r="L97" s="61"/>
      <c r="M97" s="61"/>
      <c r="N97" s="15"/>
      <c r="O97" s="15"/>
      <c r="P97" s="15"/>
      <c r="Q97" s="15"/>
      <c r="R97" s="15"/>
      <c r="S97" s="15"/>
      <c r="T97" s="15"/>
      <c r="U97" s="15"/>
      <c r="V97" s="15"/>
      <c r="W97" s="15"/>
      <c r="X97" s="15"/>
      <c r="Y97" s="15"/>
      <c r="AD97" s="15"/>
      <c r="AE97" s="15"/>
      <c r="AF97" s="15"/>
    </row>
    <row r="98" spans="1:32" x14ac:dyDescent="0.25">
      <c r="A98" s="61"/>
      <c r="B98" s="14"/>
      <c r="C98" s="14"/>
      <c r="D98" s="14"/>
      <c r="E98" s="14"/>
      <c r="F98" s="14"/>
      <c r="G98" s="65"/>
      <c r="H98" s="61"/>
      <c r="I98" s="61"/>
      <c r="J98" s="61"/>
      <c r="K98" s="61"/>
      <c r="L98" s="61"/>
      <c r="M98" s="61"/>
      <c r="N98" s="15"/>
      <c r="O98" s="15"/>
      <c r="P98" s="15"/>
      <c r="Q98" s="15"/>
      <c r="R98" s="15"/>
      <c r="S98" s="15"/>
      <c r="T98" s="15"/>
      <c r="U98" s="15"/>
      <c r="V98" s="15"/>
      <c r="W98" s="15"/>
      <c r="X98" s="15"/>
      <c r="Y98" s="15"/>
    </row>
    <row r="99" spans="1:32" x14ac:dyDescent="0.25">
      <c r="A99" s="61"/>
      <c r="B99" s="14"/>
      <c r="C99" s="14"/>
      <c r="D99" s="14"/>
      <c r="E99" s="14"/>
      <c r="F99" s="14"/>
      <c r="G99" s="65"/>
      <c r="H99" s="61"/>
      <c r="I99" s="61"/>
      <c r="J99" s="61"/>
      <c r="K99" s="61"/>
      <c r="L99" s="61"/>
      <c r="M99" s="61"/>
      <c r="N99" s="15"/>
      <c r="O99" s="15"/>
      <c r="P99" s="15"/>
      <c r="Q99" s="15"/>
      <c r="R99" s="15"/>
      <c r="S99" s="15"/>
      <c r="T99" s="15"/>
      <c r="U99" s="15"/>
      <c r="V99" s="15"/>
      <c r="W99" s="15"/>
      <c r="X99" s="15"/>
      <c r="Y99" s="15"/>
    </row>
    <row r="100" spans="1:32" x14ac:dyDescent="0.25">
      <c r="A100" s="61"/>
      <c r="B100" s="14"/>
      <c r="C100" s="14"/>
      <c r="D100" s="14"/>
      <c r="E100" s="14"/>
      <c r="F100" s="14"/>
      <c r="G100" s="65"/>
      <c r="H100" s="61"/>
      <c r="I100" s="61"/>
      <c r="J100" s="61"/>
      <c r="K100" s="61"/>
      <c r="L100" s="61"/>
      <c r="M100" s="61"/>
      <c r="N100" s="15"/>
      <c r="O100" s="15"/>
      <c r="P100" s="15"/>
      <c r="Q100" s="15"/>
      <c r="R100" s="15"/>
      <c r="S100" s="15"/>
      <c r="T100" s="15"/>
      <c r="U100" s="15"/>
      <c r="V100" s="15"/>
      <c r="W100" s="15"/>
      <c r="X100" s="15"/>
      <c r="Y100" s="15"/>
    </row>
    <row r="101" spans="1:32" x14ac:dyDescent="0.25">
      <c r="A101" s="61"/>
      <c r="B101" s="14"/>
      <c r="C101" s="14"/>
      <c r="D101" s="14"/>
      <c r="E101" s="14"/>
      <c r="F101" s="14"/>
      <c r="G101" s="65"/>
      <c r="H101" s="61"/>
      <c r="I101" s="61"/>
      <c r="J101" s="61"/>
      <c r="K101" s="61"/>
      <c r="L101" s="61"/>
      <c r="M101" s="61"/>
      <c r="N101" s="15"/>
      <c r="O101" s="15"/>
      <c r="P101" s="15"/>
      <c r="Q101" s="15"/>
      <c r="R101" s="15"/>
      <c r="S101" s="15"/>
      <c r="T101" s="15"/>
      <c r="U101" s="15"/>
      <c r="V101" s="15"/>
      <c r="W101" s="15"/>
      <c r="X101" s="15"/>
      <c r="Y101" s="15"/>
    </row>
    <row r="102" spans="1:32" x14ac:dyDescent="0.25">
      <c r="A102" s="61"/>
      <c r="B102" s="14"/>
      <c r="C102" s="14"/>
      <c r="D102" s="14"/>
      <c r="E102" s="14"/>
      <c r="F102" s="14"/>
      <c r="G102" s="65"/>
      <c r="H102" s="61"/>
      <c r="I102" s="61"/>
      <c r="J102" s="61"/>
      <c r="K102" s="61"/>
      <c r="L102" s="61"/>
      <c r="M102" s="61"/>
      <c r="N102" s="15"/>
      <c r="O102" s="15"/>
      <c r="P102" s="15"/>
      <c r="Q102" s="15"/>
      <c r="R102" s="15"/>
      <c r="S102" s="15"/>
      <c r="T102" s="15"/>
      <c r="U102" s="15"/>
      <c r="V102" s="15"/>
      <c r="W102" s="15"/>
      <c r="X102" s="15"/>
      <c r="Y102" s="15"/>
    </row>
    <row r="103" spans="1:32" x14ac:dyDescent="0.25">
      <c r="A103" s="61"/>
      <c r="B103" s="14"/>
      <c r="C103" s="14"/>
      <c r="D103" s="14"/>
      <c r="E103" s="14"/>
      <c r="F103" s="14"/>
      <c r="G103" s="65"/>
      <c r="H103" s="61"/>
      <c r="I103" s="61"/>
      <c r="J103" s="61"/>
      <c r="K103" s="61"/>
      <c r="L103" s="61"/>
      <c r="M103" s="61"/>
      <c r="N103" s="15"/>
      <c r="O103" s="15"/>
      <c r="P103" s="15"/>
      <c r="Q103" s="15"/>
      <c r="R103" s="15"/>
      <c r="S103" s="15"/>
      <c r="T103" s="15"/>
      <c r="U103" s="15"/>
      <c r="V103" s="15"/>
      <c r="W103" s="15"/>
      <c r="X103" s="15"/>
      <c r="Y103" s="15"/>
    </row>
    <row r="104" spans="1:32" x14ac:dyDescent="0.25">
      <c r="A104" s="61"/>
      <c r="B104" s="14"/>
      <c r="C104" s="14"/>
      <c r="D104" s="14"/>
      <c r="E104" s="14"/>
      <c r="F104" s="14"/>
      <c r="G104" s="65"/>
      <c r="H104" s="61"/>
      <c r="I104" s="61"/>
      <c r="J104" s="61"/>
      <c r="K104" s="61"/>
      <c r="L104" s="61"/>
      <c r="M104" s="61"/>
      <c r="N104" s="15"/>
      <c r="O104" s="15"/>
      <c r="P104" s="15"/>
      <c r="Q104" s="15"/>
      <c r="R104" s="15"/>
      <c r="S104" s="15"/>
      <c r="T104" s="15"/>
      <c r="U104" s="15"/>
      <c r="V104" s="15"/>
      <c r="W104" s="15"/>
      <c r="X104" s="15"/>
      <c r="Y104" s="15"/>
    </row>
    <row r="105" spans="1:32" x14ac:dyDescent="0.25">
      <c r="A105" s="61"/>
      <c r="B105" s="14"/>
      <c r="C105" s="14"/>
      <c r="D105" s="14"/>
      <c r="E105" s="14"/>
      <c r="F105" s="14"/>
      <c r="G105" s="65"/>
      <c r="H105" s="61"/>
      <c r="I105" s="61"/>
      <c r="J105" s="61"/>
      <c r="K105" s="61"/>
      <c r="L105" s="61"/>
      <c r="M105" s="61"/>
      <c r="N105" s="15"/>
      <c r="O105" s="15"/>
      <c r="P105" s="15"/>
      <c r="Q105" s="15"/>
      <c r="R105" s="15"/>
      <c r="S105" s="15"/>
      <c r="T105" s="15"/>
      <c r="U105" s="15"/>
      <c r="V105" s="15"/>
      <c r="W105" s="15"/>
      <c r="X105" s="15"/>
      <c r="Y105" s="15"/>
    </row>
    <row r="106" spans="1:32" x14ac:dyDescent="0.25">
      <c r="A106" s="61"/>
      <c r="B106" s="14"/>
      <c r="C106" s="14"/>
      <c r="D106" s="14"/>
      <c r="E106" s="14"/>
      <c r="F106" s="14"/>
      <c r="G106" s="65"/>
      <c r="H106" s="61"/>
      <c r="I106" s="61"/>
      <c r="J106" s="61"/>
      <c r="K106" s="61"/>
      <c r="L106" s="61"/>
      <c r="M106" s="61"/>
      <c r="N106" s="15"/>
      <c r="O106" s="15"/>
      <c r="P106" s="15"/>
      <c r="Q106" s="15"/>
      <c r="R106" s="15"/>
      <c r="S106" s="15"/>
      <c r="T106" s="15"/>
      <c r="U106" s="15"/>
      <c r="V106" s="15"/>
      <c r="W106" s="15"/>
      <c r="X106" s="15"/>
      <c r="Y106" s="15"/>
    </row>
    <row r="107" spans="1:32" x14ac:dyDescent="0.25">
      <c r="A107" s="61"/>
      <c r="B107" s="14"/>
      <c r="C107" s="14"/>
      <c r="D107" s="14"/>
      <c r="E107" s="14"/>
      <c r="F107" s="14"/>
      <c r="G107" s="65"/>
      <c r="H107" s="61"/>
      <c r="I107" s="61"/>
      <c r="J107" s="61"/>
      <c r="K107" s="61"/>
      <c r="L107" s="61"/>
      <c r="M107" s="61"/>
      <c r="N107" s="15"/>
      <c r="O107" s="15"/>
      <c r="P107" s="15"/>
      <c r="Q107" s="15"/>
      <c r="R107" s="15"/>
      <c r="S107" s="15"/>
      <c r="T107" s="15"/>
      <c r="U107" s="15"/>
      <c r="V107" s="15"/>
      <c r="W107" s="15"/>
      <c r="X107" s="15"/>
      <c r="Y107" s="15"/>
    </row>
    <row r="108" spans="1:32" x14ac:dyDescent="0.25">
      <c r="A108" s="61"/>
      <c r="B108" s="14"/>
      <c r="C108" s="14"/>
      <c r="D108" s="14"/>
      <c r="E108" s="14"/>
      <c r="F108" s="14"/>
      <c r="G108" s="65"/>
      <c r="H108" s="61"/>
      <c r="I108" s="61"/>
      <c r="J108" s="61"/>
      <c r="K108" s="61"/>
      <c r="L108" s="61"/>
      <c r="M108" s="61"/>
      <c r="N108" s="15"/>
      <c r="O108" s="15"/>
      <c r="P108" s="15"/>
      <c r="Q108" s="15"/>
      <c r="R108" s="15"/>
      <c r="S108" s="15"/>
      <c r="T108" s="15"/>
      <c r="U108" s="15"/>
      <c r="V108" s="15"/>
      <c r="W108" s="15"/>
      <c r="X108" s="15"/>
      <c r="Y108" s="15"/>
    </row>
    <row r="109" spans="1:32" x14ac:dyDescent="0.4">
      <c r="F109" s="15"/>
      <c r="G109" s="66"/>
      <c r="H109" s="15"/>
      <c r="I109" s="15"/>
      <c r="J109" s="15"/>
      <c r="K109" s="15"/>
      <c r="L109" s="15"/>
      <c r="M109" s="15"/>
      <c r="N109" s="15"/>
      <c r="O109" s="15"/>
      <c r="P109" s="15"/>
      <c r="Q109" s="15"/>
      <c r="R109" s="15"/>
      <c r="S109" s="15"/>
      <c r="T109" s="15"/>
      <c r="U109" s="15"/>
      <c r="V109" s="15"/>
      <c r="W109" s="15"/>
      <c r="X109" s="15"/>
      <c r="Y109" s="15"/>
    </row>
    <row r="110" spans="1:32" x14ac:dyDescent="0.4">
      <c r="F110" s="15"/>
      <c r="G110" s="66"/>
      <c r="H110" s="15"/>
      <c r="I110" s="15"/>
      <c r="J110" s="15"/>
      <c r="K110" s="15"/>
      <c r="L110" s="15"/>
      <c r="M110" s="15"/>
      <c r="N110" s="15"/>
      <c r="O110" s="15"/>
      <c r="P110" s="15"/>
      <c r="Q110" s="15"/>
      <c r="R110" s="15"/>
      <c r="S110" s="15"/>
      <c r="T110" s="15"/>
      <c r="U110" s="15"/>
      <c r="V110" s="15"/>
      <c r="W110" s="15"/>
      <c r="X110" s="15"/>
      <c r="Y110" s="15"/>
    </row>
    <row r="111" spans="1:32" x14ac:dyDescent="0.4">
      <c r="F111" s="15"/>
      <c r="G111" s="66"/>
      <c r="H111" s="15"/>
      <c r="I111" s="15"/>
      <c r="J111" s="15"/>
      <c r="K111" s="15"/>
      <c r="L111" s="15"/>
      <c r="M111" s="15"/>
      <c r="N111" s="15"/>
      <c r="O111" s="15"/>
      <c r="P111" s="15"/>
      <c r="Q111" s="15"/>
      <c r="R111" s="15"/>
      <c r="S111" s="15"/>
      <c r="T111" s="15"/>
      <c r="U111" s="15"/>
      <c r="V111" s="15"/>
      <c r="W111" s="15"/>
      <c r="X111" s="15"/>
      <c r="Y111" s="15"/>
    </row>
    <row r="112" spans="1:32" x14ac:dyDescent="0.4">
      <c r="F112" s="15"/>
      <c r="G112" s="66"/>
      <c r="H112" s="15"/>
      <c r="I112" s="15"/>
      <c r="J112" s="15"/>
      <c r="K112" s="15"/>
      <c r="L112" s="15"/>
      <c r="M112" s="15"/>
      <c r="N112" s="15"/>
      <c r="O112" s="15"/>
      <c r="P112" s="15"/>
      <c r="Q112" s="15"/>
      <c r="R112" s="15"/>
      <c r="S112" s="15"/>
      <c r="T112" s="15"/>
      <c r="U112" s="15"/>
      <c r="V112" s="15"/>
      <c r="W112" s="15"/>
      <c r="X112" s="15"/>
      <c r="Y112" s="15"/>
    </row>
    <row r="113" spans="6:25" x14ac:dyDescent="0.4">
      <c r="F113" s="15"/>
      <c r="G113" s="66"/>
      <c r="H113" s="15"/>
      <c r="I113" s="15"/>
      <c r="J113" s="15"/>
      <c r="K113" s="15"/>
      <c r="L113" s="15"/>
      <c r="M113" s="15"/>
      <c r="N113" s="15"/>
      <c r="O113" s="15"/>
      <c r="P113" s="15"/>
      <c r="Q113" s="15"/>
      <c r="R113" s="15"/>
      <c r="S113" s="15"/>
      <c r="T113" s="15"/>
      <c r="U113" s="15"/>
      <c r="V113" s="15"/>
      <c r="W113" s="15"/>
      <c r="X113" s="15"/>
      <c r="Y113" s="15"/>
    </row>
    <row r="114" spans="6:25" x14ac:dyDescent="0.4">
      <c r="F114" s="15"/>
      <c r="G114" s="66"/>
      <c r="H114" s="15"/>
      <c r="I114" s="15"/>
      <c r="J114" s="15"/>
      <c r="K114" s="15"/>
      <c r="L114" s="15"/>
      <c r="M114" s="15"/>
      <c r="N114" s="15"/>
      <c r="O114" s="15"/>
      <c r="P114" s="15"/>
      <c r="Q114" s="15"/>
      <c r="R114" s="15"/>
      <c r="S114" s="15"/>
      <c r="T114" s="15"/>
      <c r="U114" s="15"/>
      <c r="V114" s="15"/>
      <c r="W114" s="15"/>
      <c r="X114" s="15"/>
      <c r="Y114" s="15"/>
    </row>
    <row r="115" spans="6:25" x14ac:dyDescent="0.4">
      <c r="F115" s="15"/>
      <c r="G115" s="66"/>
      <c r="H115" s="15"/>
      <c r="I115" s="15"/>
      <c r="J115" s="15"/>
      <c r="K115" s="15"/>
      <c r="L115" s="15"/>
      <c r="M115" s="15"/>
      <c r="N115" s="15"/>
      <c r="O115" s="15"/>
      <c r="P115" s="15"/>
      <c r="Q115" s="15"/>
      <c r="R115" s="15"/>
      <c r="S115" s="15"/>
      <c r="T115" s="15"/>
      <c r="U115" s="15"/>
      <c r="V115" s="15"/>
      <c r="W115" s="15"/>
      <c r="X115" s="15"/>
      <c r="Y115" s="15"/>
    </row>
    <row r="116" spans="6:25" x14ac:dyDescent="0.4">
      <c r="F116" s="15"/>
      <c r="G116" s="66"/>
      <c r="H116" s="15"/>
      <c r="I116" s="15"/>
      <c r="J116" s="15"/>
      <c r="K116" s="15"/>
      <c r="L116" s="15"/>
      <c r="M116" s="15"/>
      <c r="N116" s="15"/>
      <c r="O116" s="15"/>
      <c r="P116" s="15"/>
      <c r="Q116" s="15"/>
      <c r="R116" s="15"/>
      <c r="S116" s="15"/>
      <c r="T116" s="15"/>
      <c r="U116" s="15"/>
      <c r="V116" s="15"/>
      <c r="W116" s="15"/>
      <c r="X116" s="15"/>
      <c r="Y116" s="15"/>
    </row>
    <row r="117" spans="6:25" x14ac:dyDescent="0.4">
      <c r="F117" s="15"/>
      <c r="G117" s="66"/>
      <c r="H117" s="15"/>
      <c r="I117" s="15"/>
      <c r="J117" s="15"/>
      <c r="K117" s="15"/>
      <c r="L117" s="15"/>
      <c r="M117" s="15"/>
      <c r="N117" s="15"/>
      <c r="O117" s="15"/>
      <c r="P117" s="15"/>
      <c r="Q117" s="15"/>
      <c r="R117" s="15"/>
      <c r="S117" s="15"/>
      <c r="T117" s="15"/>
      <c r="U117" s="15"/>
      <c r="V117" s="15"/>
      <c r="W117" s="15"/>
      <c r="X117" s="15"/>
      <c r="Y117" s="15"/>
    </row>
    <row r="118" spans="6:25" x14ac:dyDescent="0.4">
      <c r="F118" s="15"/>
      <c r="G118" s="66"/>
      <c r="H118" s="15"/>
      <c r="I118" s="15"/>
      <c r="J118" s="15"/>
      <c r="K118" s="15"/>
      <c r="L118" s="15"/>
      <c r="M118" s="15"/>
      <c r="N118" s="15"/>
      <c r="O118" s="15"/>
      <c r="P118" s="15"/>
      <c r="Q118" s="15"/>
      <c r="R118" s="15"/>
      <c r="S118" s="15"/>
      <c r="T118" s="15"/>
      <c r="U118" s="15"/>
      <c r="V118" s="15"/>
      <c r="W118" s="15"/>
      <c r="X118" s="15"/>
      <c r="Y118" s="15"/>
    </row>
    <row r="119" spans="6:25" x14ac:dyDescent="0.4">
      <c r="F119" s="15"/>
      <c r="G119" s="66"/>
      <c r="H119" s="15"/>
      <c r="I119" s="15"/>
      <c r="J119" s="15"/>
      <c r="K119" s="15"/>
      <c r="L119" s="15"/>
      <c r="M119" s="15"/>
      <c r="N119" s="15"/>
      <c r="O119" s="15"/>
      <c r="P119" s="15"/>
      <c r="Q119" s="15"/>
      <c r="R119" s="15"/>
      <c r="S119" s="15"/>
      <c r="T119" s="15"/>
      <c r="U119" s="15"/>
      <c r="V119" s="15"/>
      <c r="W119" s="15"/>
      <c r="X119" s="15"/>
      <c r="Y119" s="15"/>
    </row>
    <row r="120" spans="6:25" x14ac:dyDescent="0.4">
      <c r="F120" s="15"/>
      <c r="G120" s="66"/>
      <c r="H120" s="15"/>
      <c r="I120" s="15"/>
      <c r="J120" s="15"/>
      <c r="K120" s="15"/>
      <c r="L120" s="15"/>
      <c r="M120" s="15"/>
      <c r="N120" s="15"/>
      <c r="O120" s="15"/>
      <c r="P120" s="15"/>
      <c r="Q120" s="15"/>
      <c r="R120" s="15"/>
      <c r="S120" s="15"/>
      <c r="T120" s="15"/>
      <c r="U120" s="15"/>
      <c r="V120" s="15"/>
      <c r="W120" s="15"/>
      <c r="X120" s="15"/>
      <c r="Y120" s="15"/>
    </row>
    <row r="121" spans="6:25" x14ac:dyDescent="0.4">
      <c r="F121" s="15"/>
      <c r="G121" s="66"/>
      <c r="H121" s="15"/>
      <c r="I121" s="15"/>
      <c r="J121" s="15"/>
      <c r="K121" s="15"/>
      <c r="L121" s="15"/>
      <c r="M121" s="15"/>
      <c r="N121" s="15"/>
      <c r="O121" s="15"/>
      <c r="P121" s="15"/>
      <c r="Q121" s="15"/>
      <c r="R121" s="15"/>
      <c r="S121" s="15"/>
      <c r="T121" s="15"/>
      <c r="U121" s="15"/>
      <c r="V121" s="15"/>
      <c r="W121" s="15"/>
      <c r="X121" s="15"/>
      <c r="Y121" s="15"/>
    </row>
    <row r="122" spans="6:25" x14ac:dyDescent="0.4">
      <c r="F122" s="15"/>
      <c r="G122" s="66"/>
      <c r="H122" s="15"/>
      <c r="I122" s="15"/>
      <c r="J122" s="15"/>
      <c r="K122" s="15"/>
      <c r="L122" s="15"/>
      <c r="M122" s="15"/>
      <c r="N122" s="15"/>
      <c r="O122" s="15"/>
      <c r="P122" s="15"/>
      <c r="Q122" s="15"/>
      <c r="R122" s="15"/>
      <c r="S122" s="15"/>
      <c r="T122" s="15"/>
      <c r="U122" s="15"/>
      <c r="V122" s="15"/>
      <c r="W122" s="15"/>
      <c r="X122" s="15"/>
      <c r="Y122" s="15"/>
    </row>
    <row r="123" spans="6:25" x14ac:dyDescent="0.4">
      <c r="F123" s="15"/>
      <c r="G123" s="66"/>
      <c r="H123" s="15"/>
      <c r="I123" s="15"/>
      <c r="J123" s="15"/>
      <c r="K123" s="15"/>
      <c r="L123" s="15"/>
      <c r="M123" s="15"/>
      <c r="N123" s="15"/>
      <c r="O123" s="15"/>
      <c r="P123" s="15"/>
      <c r="Q123" s="15"/>
      <c r="R123" s="15"/>
      <c r="S123" s="15"/>
      <c r="T123" s="15"/>
      <c r="U123" s="15"/>
      <c r="V123" s="15"/>
      <c r="W123" s="15"/>
      <c r="X123" s="15"/>
      <c r="Y123" s="15"/>
    </row>
    <row r="124" spans="6:25" x14ac:dyDescent="0.4">
      <c r="F124" s="15"/>
      <c r="G124" s="66"/>
      <c r="H124" s="15"/>
      <c r="I124" s="15"/>
      <c r="J124" s="15"/>
      <c r="K124" s="15"/>
      <c r="L124" s="15"/>
      <c r="M124" s="15"/>
      <c r="N124" s="15"/>
      <c r="O124" s="15"/>
      <c r="P124" s="15"/>
      <c r="Q124" s="15"/>
      <c r="R124" s="15"/>
      <c r="S124" s="15"/>
      <c r="T124" s="15"/>
      <c r="U124" s="15"/>
      <c r="V124" s="15"/>
      <c r="W124" s="15"/>
      <c r="X124" s="15"/>
      <c r="Y124" s="15"/>
    </row>
    <row r="125" spans="6:25" x14ac:dyDescent="0.4">
      <c r="F125" s="15"/>
      <c r="G125" s="66"/>
      <c r="H125" s="15"/>
      <c r="I125" s="15"/>
      <c r="J125" s="15"/>
      <c r="K125" s="15"/>
      <c r="L125" s="15"/>
      <c r="M125" s="15"/>
      <c r="N125" s="15"/>
      <c r="O125" s="15"/>
      <c r="P125" s="15"/>
      <c r="Q125" s="15"/>
      <c r="R125" s="15"/>
      <c r="S125" s="15"/>
      <c r="T125" s="15"/>
      <c r="U125" s="15"/>
      <c r="V125" s="15"/>
      <c r="W125" s="15"/>
      <c r="X125" s="15"/>
      <c r="Y125" s="15"/>
    </row>
  </sheetData>
  <mergeCells count="7">
    <mergeCell ref="G71:L90"/>
    <mergeCell ref="F54:F55"/>
    <mergeCell ref="F3:F42"/>
    <mergeCell ref="F44:F47"/>
    <mergeCell ref="G44:G45"/>
    <mergeCell ref="G46:G47"/>
    <mergeCell ref="F49:F52"/>
  </mergeCells>
  <conditionalFormatting sqref="B3:B55">
    <cfRule type="containsText" dxfId="17" priority="11" operator="containsText" text="*">
      <formula>NOT(ISERROR(SEARCH("*",B3)))</formula>
    </cfRule>
  </conditionalFormatting>
  <conditionalFormatting sqref="C3:C17 C20:C55">
    <cfRule type="containsText" dxfId="16" priority="12" operator="containsText" text="*">
      <formula>NOT(ISERROR(SEARCH("*",C3)))</formula>
    </cfRule>
  </conditionalFormatting>
  <conditionalFormatting sqref="D2:D27 E2:E28 D29:E54">
    <cfRule type="cellIs" dxfId="15" priority="13" operator="equal">
      <formula>1</formula>
    </cfRule>
  </conditionalFormatting>
  <conditionalFormatting sqref="H18">
    <cfRule type="containsText" dxfId="14" priority="1" operator="containsText" text="במידה רבה מאוד">
      <formula>NOT(ISERROR(SEARCH("במידה רבה מאוד",H18)))</formula>
    </cfRule>
    <cfRule type="containsText" dxfId="13" priority="2" operator="containsText" text="במידה רבה">
      <formula>NOT(ISERROR(SEARCH("במידה רבה",H18)))</formula>
    </cfRule>
    <cfRule type="containsText" dxfId="12" priority="3" operator="containsText" text="במידה בינונית">
      <formula>NOT(ISERROR(SEARCH("במידה בינונית",H18)))</formula>
    </cfRule>
    <cfRule type="containsText" dxfId="11" priority="4" operator="containsText" text="במידה מועטה">
      <formula>NOT(ISERROR(SEARCH("במידה מועטה",H18)))</formula>
    </cfRule>
    <cfRule type="containsText" dxfId="10" priority="5" operator="containsText" text="כלל לא">
      <formula>NOT(ISERROR(SEARCH("כלל לא",H18)))</formula>
    </cfRule>
  </conditionalFormatting>
  <conditionalFormatting sqref="I2:J55">
    <cfRule type="containsText" dxfId="9" priority="6" operator="containsText" text="במידה רבה מאוד">
      <formula>NOT(ISERROR(SEARCH("במידה רבה מאוד",I2)))</formula>
    </cfRule>
    <cfRule type="containsText" dxfId="8" priority="7" operator="containsText" text="במידה רבה">
      <formula>NOT(ISERROR(SEARCH("במידה רבה",I2)))</formula>
    </cfRule>
    <cfRule type="containsText" dxfId="7" priority="8" operator="containsText" text="במידה בינונית">
      <formula>NOT(ISERROR(SEARCH("במידה בינונית",I2)))</formula>
    </cfRule>
    <cfRule type="containsText" dxfId="6" priority="9" operator="containsText" text="במידה מועטה">
      <formula>NOT(ISERROR(SEARCH("במידה מועטה",I2)))</formula>
    </cfRule>
    <cfRule type="containsText" dxfId="5" priority="10" operator="containsText" text="כלל לא">
      <formula>NOT(ISERROR(SEARCH("כלל לא",I2)))</formula>
    </cfRule>
  </conditionalFormatting>
  <dataValidations count="3">
    <dataValidation type="list" allowBlank="1" showInputMessage="1" showErrorMessage="1" sqref="I9:I55 I2:I7" xr:uid="{6D739F1E-9D37-4B37-AB40-FA0D9718BB1B}">
      <formula1>$N2:$R2</formula1>
    </dataValidation>
    <dataValidation type="list" allowBlank="1" showInputMessage="1" showErrorMessage="1" sqref="H18" xr:uid="{C3C9984C-14A7-49A8-B600-B36D1B25DE4C}">
      <formula1>$L18:$P18</formula1>
    </dataValidation>
    <dataValidation type="list" allowBlank="1" showInputMessage="1" showErrorMessage="1" sqref="I8" xr:uid="{E3A6EE88-8C17-4720-9048-A67E4FE96279}">
      <formula1>#REF!</formula1>
    </dataValidation>
  </dataValidation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C7FE3-4716-4D2C-A2A1-BBDB9BD880B6}">
  <sheetPr>
    <tabColor rgb="FF9999FF"/>
  </sheetPr>
  <dimension ref="A2:L11"/>
  <sheetViews>
    <sheetView rightToLeft="1" topLeftCell="A4" zoomScale="70" zoomScaleNormal="70" workbookViewId="0">
      <selection activeCell="D11" sqref="D11"/>
    </sheetView>
  </sheetViews>
  <sheetFormatPr defaultColWidth="0" defaultRowHeight="14.25" customHeight="1" zeroHeight="1" x14ac:dyDescent="0.2"/>
  <cols>
    <col min="1" max="1" width="9" customWidth="1"/>
    <col min="2" max="2" width="41.25" customWidth="1"/>
    <col min="3" max="3" width="60.5" customWidth="1"/>
    <col min="4" max="4" width="41" customWidth="1"/>
    <col min="5" max="5" width="45" customWidth="1"/>
    <col min="6" max="6" width="9" style="78" customWidth="1"/>
    <col min="7" max="12" width="0" hidden="1" customWidth="1"/>
    <col min="13" max="16384" width="9" hidden="1"/>
  </cols>
  <sheetData>
    <row r="2" spans="1:11" ht="20.25" hidden="1" customHeight="1" thickTop="1" thickBot="1" x14ac:dyDescent="0.25">
      <c r="B2" s="6"/>
      <c r="C2" s="76" t="s">
        <v>2</v>
      </c>
      <c r="D2" s="77" t="s">
        <v>3</v>
      </c>
      <c r="E2" s="77" t="s">
        <v>234</v>
      </c>
    </row>
    <row r="3" spans="1:11" ht="15" hidden="1" customHeight="1" thickBot="1" x14ac:dyDescent="0.25">
      <c r="B3" s="6"/>
      <c r="C3" s="6"/>
      <c r="D3" s="6"/>
      <c r="E3" s="6"/>
    </row>
    <row r="4" spans="1:11" s="78" customFormat="1" ht="15" customHeight="1" x14ac:dyDescent="0.2"/>
    <row r="5" spans="1:11" s="78" customFormat="1" ht="15" customHeight="1" x14ac:dyDescent="0.2"/>
    <row r="6" spans="1:11" ht="38.25" customHeight="1" thickBot="1" x14ac:dyDescent="0.25">
      <c r="A6" s="78"/>
      <c r="B6" s="45" t="s">
        <v>241</v>
      </c>
      <c r="C6" s="45" t="s">
        <v>2</v>
      </c>
      <c r="D6" s="45" t="s">
        <v>3</v>
      </c>
      <c r="E6" s="45" t="s">
        <v>234</v>
      </c>
    </row>
    <row r="7" spans="1:11" ht="94.5" customHeight="1" thickTop="1" thickBot="1" x14ac:dyDescent="0.25">
      <c r="A7" s="78"/>
      <c r="B7" s="108" t="s">
        <v>16</v>
      </c>
      <c r="C7" s="79" t="s">
        <v>237</v>
      </c>
      <c r="D7" s="3"/>
      <c r="E7" s="5"/>
      <c r="G7" s="1" t="s">
        <v>21</v>
      </c>
      <c r="H7" s="2" t="s">
        <v>30</v>
      </c>
      <c r="I7" s="2" t="s">
        <v>32</v>
      </c>
      <c r="J7" s="2" t="s">
        <v>49</v>
      </c>
      <c r="K7" s="2" t="s">
        <v>63</v>
      </c>
    </row>
    <row r="8" spans="1:11" ht="94.5" customHeight="1" thickTop="1" thickBot="1" x14ac:dyDescent="0.25">
      <c r="A8" s="78"/>
      <c r="B8" s="109"/>
      <c r="C8" s="79" t="s">
        <v>238</v>
      </c>
      <c r="D8" s="3"/>
      <c r="E8" s="5"/>
      <c r="G8" s="1" t="s">
        <v>21</v>
      </c>
      <c r="H8" s="2" t="s">
        <v>30</v>
      </c>
      <c r="I8" s="2" t="s">
        <v>32</v>
      </c>
      <c r="J8" s="2" t="s">
        <v>49</v>
      </c>
      <c r="K8" s="2" t="s">
        <v>63</v>
      </c>
    </row>
    <row r="9" spans="1:11" ht="94.5" customHeight="1" thickTop="1" thickBot="1" x14ac:dyDescent="0.45">
      <c r="A9" s="78"/>
      <c r="B9" s="110" t="s">
        <v>17</v>
      </c>
      <c r="C9" s="81" t="s">
        <v>239</v>
      </c>
      <c r="D9" s="3"/>
      <c r="E9" s="5"/>
      <c r="G9" s="1" t="s">
        <v>21</v>
      </c>
      <c r="H9" s="2" t="s">
        <v>30</v>
      </c>
      <c r="I9" s="2" t="s">
        <v>32</v>
      </c>
      <c r="J9" s="2" t="s">
        <v>49</v>
      </c>
      <c r="K9" s="2" t="s">
        <v>63</v>
      </c>
    </row>
    <row r="10" spans="1:11" ht="94.5" customHeight="1" thickTop="1" thickBot="1" x14ac:dyDescent="0.25">
      <c r="A10" s="78"/>
      <c r="B10" s="111"/>
      <c r="C10" s="79" t="s">
        <v>240</v>
      </c>
      <c r="D10" s="3"/>
      <c r="E10" s="5"/>
      <c r="G10" s="1" t="s">
        <v>21</v>
      </c>
      <c r="H10" s="2" t="s">
        <v>30</v>
      </c>
      <c r="I10" s="2" t="s">
        <v>32</v>
      </c>
      <c r="J10" s="2" t="s">
        <v>49</v>
      </c>
      <c r="K10" s="2" t="s">
        <v>63</v>
      </c>
    </row>
    <row r="11" spans="1:11" s="78" customFormat="1" ht="78" customHeight="1" thickTop="1" x14ac:dyDescent="0.2"/>
  </sheetData>
  <mergeCells count="2">
    <mergeCell ref="B7:B8"/>
    <mergeCell ref="B9:B10"/>
  </mergeCells>
  <conditionalFormatting sqref="D7:D10">
    <cfRule type="containsText" dxfId="4" priority="1" operator="containsText" text="במידה רבה מאוד">
      <formula>NOT(ISERROR(SEARCH("במידה רבה מאוד",D7)))</formula>
    </cfRule>
    <cfRule type="containsText" dxfId="3" priority="2" operator="containsText" text="במידה רבה">
      <formula>NOT(ISERROR(SEARCH("במידה רבה",D7)))</formula>
    </cfRule>
    <cfRule type="containsText" dxfId="2" priority="3" operator="containsText" text="במידה בינונית">
      <formula>NOT(ISERROR(SEARCH("במידה בינונית",D7)))</formula>
    </cfRule>
    <cfRule type="containsText" dxfId="1" priority="4" operator="containsText" text="במידה מועטה">
      <formula>NOT(ISERROR(SEARCH("במידה מועטה",D7)))</formula>
    </cfRule>
    <cfRule type="containsText" dxfId="0" priority="5" operator="containsText" text="כלל לא">
      <formula>NOT(ISERROR(SEARCH("כלל לא",D7)))</formula>
    </cfRule>
  </conditionalFormatting>
  <dataValidations count="1">
    <dataValidation type="list" allowBlank="1" showInputMessage="1" showErrorMessage="1" sqref="D7:D10" xr:uid="{9FCE467C-EFF9-421C-8134-478E8210D7A3}">
      <formula1>$G7:$K7</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6"/>
  <sheetViews>
    <sheetView rightToLeft="1" zoomScaleNormal="100" workbookViewId="0">
      <selection activeCell="I36" sqref="I36"/>
    </sheetView>
  </sheetViews>
  <sheetFormatPr defaultRowHeight="14.25" x14ac:dyDescent="0.2"/>
  <cols>
    <col min="3" max="3" width="7.375" bestFit="1" customWidth="1"/>
    <col min="4" max="13" width="5" customWidth="1"/>
  </cols>
  <sheetData>
    <row r="1" spans="2:15" x14ac:dyDescent="0.2">
      <c r="B1" t="s">
        <v>6</v>
      </c>
      <c r="C1" t="e">
        <f>למורה!H58</f>
        <v>#DIV/0!</v>
      </c>
      <c r="D1">
        <f>למורה!I58</f>
        <v>0</v>
      </c>
    </row>
    <row r="2" spans="2:15" x14ac:dyDescent="0.2">
      <c r="B2" t="s">
        <v>10</v>
      </c>
      <c r="C2" t="e">
        <f>למורה!H59</f>
        <v>#DIV/0!</v>
      </c>
      <c r="D2">
        <f>למורה!I59</f>
        <v>0</v>
      </c>
    </row>
    <row r="3" spans="2:15" x14ac:dyDescent="0.2">
      <c r="B3" t="s">
        <v>9</v>
      </c>
      <c r="C3" t="e">
        <f>למורה!H60</f>
        <v>#DIV/0!</v>
      </c>
      <c r="D3">
        <f>למורה!I60</f>
        <v>0</v>
      </c>
    </row>
    <row r="4" spans="2:15" x14ac:dyDescent="0.2">
      <c r="B4" t="s">
        <v>8</v>
      </c>
      <c r="C4" t="e">
        <f>למורה!H61</f>
        <v>#DIV/0!</v>
      </c>
      <c r="D4">
        <f>למורה!I61</f>
        <v>0</v>
      </c>
    </row>
    <row r="5" spans="2:15" x14ac:dyDescent="0.2">
      <c r="B5" t="s">
        <v>12</v>
      </c>
      <c r="C5" t="e">
        <f>למורה!H62</f>
        <v>#DIV/0!</v>
      </c>
      <c r="D5">
        <f>למורה!I62</f>
        <v>0</v>
      </c>
    </row>
    <row r="6" spans="2:15" x14ac:dyDescent="0.2">
      <c r="B6" t="s">
        <v>13</v>
      </c>
      <c r="C6" t="e">
        <f>למורה!H63</f>
        <v>#DIV/0!</v>
      </c>
      <c r="D6">
        <f>למורה!I63</f>
        <v>0</v>
      </c>
    </row>
    <row r="7" spans="2:15" x14ac:dyDescent="0.2">
      <c r="B7" t="s">
        <v>14</v>
      </c>
      <c r="C7" t="e">
        <f>למורה!H64</f>
        <v>#DIV/0!</v>
      </c>
      <c r="D7">
        <f>למורה!I64</f>
        <v>0</v>
      </c>
    </row>
    <row r="8" spans="2:15" x14ac:dyDescent="0.2">
      <c r="B8" t="s">
        <v>16</v>
      </c>
      <c r="C8" t="e">
        <f>למורה!H65</f>
        <v>#DIV/0!</v>
      </c>
      <c r="D8">
        <f>למורה!I65</f>
        <v>0</v>
      </c>
    </row>
    <row r="9" spans="2:15" x14ac:dyDescent="0.2">
      <c r="B9" t="s">
        <v>17</v>
      </c>
      <c r="C9" t="e">
        <f>למורה!H66</f>
        <v>#DIV/0!</v>
      </c>
      <c r="D9">
        <f>למורה!I66</f>
        <v>0</v>
      </c>
    </row>
    <row r="10" spans="2:15" x14ac:dyDescent="0.2">
      <c r="B10" t="s">
        <v>11</v>
      </c>
      <c r="C10" t="e">
        <f>למורה!H67</f>
        <v>#DIV/0!</v>
      </c>
      <c r="D10">
        <f>למורה!I67</f>
        <v>0</v>
      </c>
    </row>
    <row r="11" spans="2:15" x14ac:dyDescent="0.2">
      <c r="B11" t="s">
        <v>20</v>
      </c>
      <c r="C11" t="e">
        <f>למורה!H68</f>
        <v>#DIV/0!</v>
      </c>
      <c r="D11">
        <f>למורה!I68</f>
        <v>0</v>
      </c>
    </row>
    <row r="12" spans="2:15" x14ac:dyDescent="0.2">
      <c r="B12" t="s">
        <v>18</v>
      </c>
      <c r="C12" t="e">
        <f>למורה!H69</f>
        <v>#DIV/0!</v>
      </c>
      <c r="D12">
        <f>למורה!I69</f>
        <v>0</v>
      </c>
    </row>
    <row r="14" spans="2:15" x14ac:dyDescent="0.2">
      <c r="C14" t="s">
        <v>75</v>
      </c>
      <c r="D14" t="s">
        <v>6</v>
      </c>
      <c r="E14" t="s">
        <v>10</v>
      </c>
      <c r="F14" t="s">
        <v>9</v>
      </c>
      <c r="G14" t="s">
        <v>8</v>
      </c>
      <c r="H14" t="s">
        <v>12</v>
      </c>
      <c r="I14" t="s">
        <v>13</v>
      </c>
      <c r="J14" t="s">
        <v>14</v>
      </c>
      <c r="K14" t="s">
        <v>16</v>
      </c>
      <c r="L14" t="s">
        <v>17</v>
      </c>
      <c r="M14" t="s">
        <v>11</v>
      </c>
      <c r="N14" t="s">
        <v>20</v>
      </c>
      <c r="O14" t="s">
        <v>18</v>
      </c>
    </row>
    <row r="15" spans="2:15" x14ac:dyDescent="0.2">
      <c r="B15" t="s">
        <v>6</v>
      </c>
      <c r="C15">
        <v>5</v>
      </c>
      <c r="D15" t="e">
        <f>C1</f>
        <v>#DIV/0!</v>
      </c>
      <c r="E15">
        <v>0</v>
      </c>
      <c r="F15">
        <v>0</v>
      </c>
      <c r="G15">
        <v>0</v>
      </c>
      <c r="H15">
        <v>0</v>
      </c>
      <c r="I15">
        <v>0</v>
      </c>
      <c r="J15">
        <v>0</v>
      </c>
      <c r="K15">
        <v>0</v>
      </c>
      <c r="L15">
        <v>0</v>
      </c>
      <c r="M15">
        <v>0</v>
      </c>
      <c r="N15">
        <v>0</v>
      </c>
      <c r="O15" t="e">
        <f>C12</f>
        <v>#DIV/0!</v>
      </c>
    </row>
    <row r="16" spans="2:15" x14ac:dyDescent="0.2">
      <c r="B16" t="s">
        <v>10</v>
      </c>
      <c r="C16">
        <v>5</v>
      </c>
      <c r="D16" t="e">
        <f>C1</f>
        <v>#DIV/0!</v>
      </c>
      <c r="E16" t="e">
        <f>C2</f>
        <v>#DIV/0!</v>
      </c>
      <c r="F16">
        <v>0</v>
      </c>
      <c r="G16">
        <v>0</v>
      </c>
      <c r="H16">
        <v>0</v>
      </c>
      <c r="I16">
        <v>0</v>
      </c>
      <c r="J16">
        <v>0</v>
      </c>
      <c r="K16">
        <v>0</v>
      </c>
      <c r="L16">
        <v>0</v>
      </c>
      <c r="M16">
        <v>0</v>
      </c>
      <c r="N16">
        <v>0</v>
      </c>
      <c r="O16">
        <v>0</v>
      </c>
    </row>
    <row r="17" spans="2:15" x14ac:dyDescent="0.2">
      <c r="B17" t="s">
        <v>9</v>
      </c>
      <c r="C17">
        <v>5</v>
      </c>
      <c r="D17">
        <v>0</v>
      </c>
      <c r="E17" t="e">
        <f>C2</f>
        <v>#DIV/0!</v>
      </c>
      <c r="F17" t="e">
        <f>C3</f>
        <v>#DIV/0!</v>
      </c>
      <c r="G17">
        <v>0</v>
      </c>
      <c r="H17">
        <v>0</v>
      </c>
      <c r="I17">
        <v>0</v>
      </c>
      <c r="J17">
        <v>0</v>
      </c>
      <c r="K17">
        <v>0</v>
      </c>
      <c r="L17">
        <v>0</v>
      </c>
      <c r="M17">
        <v>0</v>
      </c>
      <c r="N17">
        <v>0</v>
      </c>
      <c r="O17">
        <v>0</v>
      </c>
    </row>
    <row r="18" spans="2:15" x14ac:dyDescent="0.2">
      <c r="B18" t="s">
        <v>8</v>
      </c>
      <c r="C18">
        <v>5</v>
      </c>
      <c r="D18">
        <v>0</v>
      </c>
      <c r="E18">
        <v>0</v>
      </c>
      <c r="F18" t="e">
        <f>C3</f>
        <v>#DIV/0!</v>
      </c>
      <c r="G18" t="e">
        <f>C4</f>
        <v>#DIV/0!</v>
      </c>
      <c r="H18">
        <v>0</v>
      </c>
      <c r="I18">
        <v>0</v>
      </c>
      <c r="J18">
        <v>0</v>
      </c>
      <c r="K18">
        <v>0</v>
      </c>
      <c r="L18">
        <v>0</v>
      </c>
      <c r="M18">
        <v>0</v>
      </c>
      <c r="N18">
        <v>0</v>
      </c>
      <c r="O18">
        <v>0</v>
      </c>
    </row>
    <row r="19" spans="2:15" x14ac:dyDescent="0.2">
      <c r="B19" t="s">
        <v>12</v>
      </c>
      <c r="C19">
        <v>5</v>
      </c>
      <c r="D19">
        <v>0</v>
      </c>
      <c r="E19">
        <v>0</v>
      </c>
      <c r="F19">
        <v>0</v>
      </c>
      <c r="G19" t="e">
        <f>C4</f>
        <v>#DIV/0!</v>
      </c>
      <c r="H19" t="e">
        <f>C5</f>
        <v>#DIV/0!</v>
      </c>
      <c r="I19">
        <v>0</v>
      </c>
      <c r="J19">
        <v>0</v>
      </c>
      <c r="K19">
        <v>0</v>
      </c>
      <c r="L19">
        <v>0</v>
      </c>
      <c r="M19">
        <v>0</v>
      </c>
      <c r="N19">
        <v>0</v>
      </c>
      <c r="O19">
        <v>0</v>
      </c>
    </row>
    <row r="20" spans="2:15" x14ac:dyDescent="0.2">
      <c r="B20" t="s">
        <v>13</v>
      </c>
      <c r="C20">
        <v>5</v>
      </c>
      <c r="D20">
        <v>0</v>
      </c>
      <c r="E20">
        <v>0</v>
      </c>
      <c r="F20">
        <v>0</v>
      </c>
      <c r="G20">
        <v>0</v>
      </c>
      <c r="H20" t="e">
        <f>C5</f>
        <v>#DIV/0!</v>
      </c>
      <c r="I20" t="e">
        <f>C6</f>
        <v>#DIV/0!</v>
      </c>
      <c r="J20">
        <v>0</v>
      </c>
      <c r="K20">
        <v>0</v>
      </c>
      <c r="L20">
        <v>0</v>
      </c>
      <c r="M20">
        <v>0</v>
      </c>
      <c r="N20">
        <v>0</v>
      </c>
      <c r="O20">
        <v>0</v>
      </c>
    </row>
    <row r="21" spans="2:15" x14ac:dyDescent="0.2">
      <c r="B21" t="s">
        <v>14</v>
      </c>
      <c r="C21">
        <v>5</v>
      </c>
      <c r="D21">
        <v>0</v>
      </c>
      <c r="E21">
        <v>0</v>
      </c>
      <c r="F21">
        <v>0</v>
      </c>
      <c r="G21">
        <v>0</v>
      </c>
      <c r="H21">
        <v>0</v>
      </c>
      <c r="I21" t="e">
        <f>C6</f>
        <v>#DIV/0!</v>
      </c>
      <c r="J21" t="e">
        <f>C7</f>
        <v>#DIV/0!</v>
      </c>
      <c r="K21">
        <v>0</v>
      </c>
      <c r="L21">
        <v>0</v>
      </c>
      <c r="M21">
        <v>0</v>
      </c>
      <c r="N21">
        <v>0</v>
      </c>
      <c r="O21">
        <v>0</v>
      </c>
    </row>
    <row r="22" spans="2:15" x14ac:dyDescent="0.2">
      <c r="B22" t="s">
        <v>16</v>
      </c>
      <c r="C22">
        <v>5</v>
      </c>
      <c r="D22">
        <v>0</v>
      </c>
      <c r="E22">
        <v>0</v>
      </c>
      <c r="F22">
        <v>0</v>
      </c>
      <c r="G22">
        <v>0</v>
      </c>
      <c r="H22">
        <v>0</v>
      </c>
      <c r="I22">
        <v>0</v>
      </c>
      <c r="J22" t="e">
        <f>C7</f>
        <v>#DIV/0!</v>
      </c>
      <c r="K22" t="e">
        <f>C8</f>
        <v>#DIV/0!</v>
      </c>
      <c r="L22">
        <v>0</v>
      </c>
      <c r="M22">
        <v>0</v>
      </c>
      <c r="N22">
        <v>0</v>
      </c>
      <c r="O22">
        <v>0</v>
      </c>
    </row>
    <row r="23" spans="2:15" x14ac:dyDescent="0.2">
      <c r="B23" t="s">
        <v>17</v>
      </c>
      <c r="C23">
        <v>5</v>
      </c>
      <c r="D23">
        <v>0</v>
      </c>
      <c r="E23">
        <v>0</v>
      </c>
      <c r="F23">
        <v>0</v>
      </c>
      <c r="G23">
        <v>0</v>
      </c>
      <c r="H23">
        <v>0</v>
      </c>
      <c r="I23">
        <v>0</v>
      </c>
      <c r="J23">
        <v>0</v>
      </c>
      <c r="K23" t="e">
        <f>C8</f>
        <v>#DIV/0!</v>
      </c>
      <c r="L23" t="e">
        <f>C9</f>
        <v>#DIV/0!</v>
      </c>
      <c r="M23">
        <v>0</v>
      </c>
      <c r="N23">
        <v>0</v>
      </c>
      <c r="O23">
        <v>0</v>
      </c>
    </row>
    <row r="24" spans="2:15" x14ac:dyDescent="0.2">
      <c r="B24" t="s">
        <v>11</v>
      </c>
      <c r="C24">
        <v>5</v>
      </c>
      <c r="D24">
        <v>0</v>
      </c>
      <c r="E24">
        <v>0</v>
      </c>
      <c r="F24">
        <v>0</v>
      </c>
      <c r="G24">
        <v>0</v>
      </c>
      <c r="H24">
        <v>0</v>
      </c>
      <c r="I24">
        <v>0</v>
      </c>
      <c r="J24">
        <v>0</v>
      </c>
      <c r="K24">
        <v>0</v>
      </c>
      <c r="L24" t="e">
        <f>C9</f>
        <v>#DIV/0!</v>
      </c>
      <c r="M24" t="e">
        <f>C10</f>
        <v>#DIV/0!</v>
      </c>
      <c r="N24">
        <v>0</v>
      </c>
      <c r="O24">
        <v>0</v>
      </c>
    </row>
    <row r="25" spans="2:15" x14ac:dyDescent="0.2">
      <c r="B25" t="s">
        <v>20</v>
      </c>
      <c r="C25">
        <v>5</v>
      </c>
      <c r="D25">
        <v>0</v>
      </c>
      <c r="E25">
        <v>0</v>
      </c>
      <c r="F25">
        <v>0</v>
      </c>
      <c r="G25">
        <v>0</v>
      </c>
      <c r="H25">
        <v>0</v>
      </c>
      <c r="I25">
        <v>0</v>
      </c>
      <c r="J25">
        <v>0</v>
      </c>
      <c r="K25">
        <v>0</v>
      </c>
      <c r="L25">
        <v>0</v>
      </c>
      <c r="M25" t="e">
        <f>C10</f>
        <v>#DIV/0!</v>
      </c>
      <c r="N25" t="e">
        <f>C11</f>
        <v>#DIV/0!</v>
      </c>
      <c r="O25">
        <v>0</v>
      </c>
    </row>
    <row r="26" spans="2:15" x14ac:dyDescent="0.2">
      <c r="B26" t="s">
        <v>18</v>
      </c>
      <c r="C26">
        <v>5</v>
      </c>
      <c r="D26">
        <v>0</v>
      </c>
      <c r="E26">
        <v>0</v>
      </c>
      <c r="F26">
        <v>0</v>
      </c>
      <c r="G26">
        <v>0</v>
      </c>
      <c r="H26">
        <v>0</v>
      </c>
      <c r="I26">
        <v>0</v>
      </c>
      <c r="J26">
        <v>0</v>
      </c>
      <c r="K26">
        <v>0</v>
      </c>
      <c r="L26">
        <v>0</v>
      </c>
      <c r="M26">
        <v>0</v>
      </c>
      <c r="N26" t="e">
        <f>C11</f>
        <v>#DIV/0!</v>
      </c>
      <c r="O26" t="e">
        <f>C12</f>
        <v>#DIV/0!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01934-D30F-4C2E-9EAC-B89BFDF14C31}">
  <dimension ref="B1:O26"/>
  <sheetViews>
    <sheetView rightToLeft="1" zoomScaleNormal="100" workbookViewId="0">
      <selection activeCell="C4" sqref="C4"/>
    </sheetView>
  </sheetViews>
  <sheetFormatPr defaultRowHeight="14.25" x14ac:dyDescent="0.2"/>
  <cols>
    <col min="3" max="3" width="7.375" bestFit="1" customWidth="1"/>
    <col min="4" max="13" width="5" customWidth="1"/>
  </cols>
  <sheetData>
    <row r="1" spans="2:15" x14ac:dyDescent="0.2">
      <c r="B1" t="s">
        <v>6</v>
      </c>
      <c r="C1" t="e">
        <f>למנהל.ת!H58</f>
        <v>#DIV/0!</v>
      </c>
      <c r="D1">
        <f>למורה!I58</f>
        <v>0</v>
      </c>
    </row>
    <row r="2" spans="2:15" x14ac:dyDescent="0.2">
      <c r="B2" t="s">
        <v>10</v>
      </c>
      <c r="C2" t="e">
        <f>למנהל.ת!H59</f>
        <v>#DIV/0!</v>
      </c>
      <c r="D2">
        <f>למורה!I59</f>
        <v>0</v>
      </c>
    </row>
    <row r="3" spans="2:15" x14ac:dyDescent="0.2">
      <c r="B3" t="s">
        <v>9</v>
      </c>
      <c r="C3" t="e">
        <f>למנהל.ת!H60</f>
        <v>#DIV/0!</v>
      </c>
      <c r="D3">
        <f>למורה!I60</f>
        <v>0</v>
      </c>
    </row>
    <row r="4" spans="2:15" x14ac:dyDescent="0.2">
      <c r="B4" t="s">
        <v>8</v>
      </c>
      <c r="C4" t="e">
        <f>למנהל.ת!H61</f>
        <v>#DIV/0!</v>
      </c>
      <c r="D4">
        <f>למורה!I61</f>
        <v>0</v>
      </c>
    </row>
    <row r="5" spans="2:15" x14ac:dyDescent="0.2">
      <c r="B5" t="s">
        <v>12</v>
      </c>
      <c r="C5" t="e">
        <f>למנהל.ת!H62</f>
        <v>#DIV/0!</v>
      </c>
      <c r="D5">
        <f>למורה!I62</f>
        <v>0</v>
      </c>
    </row>
    <row r="6" spans="2:15" x14ac:dyDescent="0.2">
      <c r="B6" t="s">
        <v>13</v>
      </c>
      <c r="C6" t="e">
        <f>למנהל.ת!H63</f>
        <v>#DIV/0!</v>
      </c>
      <c r="D6">
        <f>למורה!I63</f>
        <v>0</v>
      </c>
    </row>
    <row r="7" spans="2:15" x14ac:dyDescent="0.2">
      <c r="B7" t="s">
        <v>14</v>
      </c>
      <c r="C7" t="e">
        <f>למנהל.ת!H64</f>
        <v>#DIV/0!</v>
      </c>
      <c r="D7">
        <f>למורה!I64</f>
        <v>0</v>
      </c>
    </row>
    <row r="8" spans="2:15" x14ac:dyDescent="0.2">
      <c r="B8" t="s">
        <v>16</v>
      </c>
      <c r="C8" t="e">
        <f>למנהל.ת!H65</f>
        <v>#DIV/0!</v>
      </c>
      <c r="D8">
        <f>למורה!I65</f>
        <v>0</v>
      </c>
    </row>
    <row r="9" spans="2:15" x14ac:dyDescent="0.2">
      <c r="B9" t="s">
        <v>17</v>
      </c>
      <c r="C9" t="e">
        <f>למנהל.ת!H66</f>
        <v>#DIV/0!</v>
      </c>
      <c r="D9">
        <f>למורה!I66</f>
        <v>0</v>
      </c>
    </row>
    <row r="10" spans="2:15" x14ac:dyDescent="0.2">
      <c r="B10" t="s">
        <v>11</v>
      </c>
      <c r="C10" t="e">
        <f>למנהל.ת!H67</f>
        <v>#DIV/0!</v>
      </c>
      <c r="D10">
        <f>למורה!I67</f>
        <v>0</v>
      </c>
    </row>
    <row r="11" spans="2:15" x14ac:dyDescent="0.2">
      <c r="B11" t="s">
        <v>20</v>
      </c>
      <c r="C11" t="e">
        <f>למנהל.ת!H68</f>
        <v>#DIV/0!</v>
      </c>
      <c r="D11">
        <f>למורה!I68</f>
        <v>0</v>
      </c>
    </row>
    <row r="12" spans="2:15" x14ac:dyDescent="0.2">
      <c r="B12" t="s">
        <v>18</v>
      </c>
      <c r="C12" t="e">
        <f>למנהל.ת!H69</f>
        <v>#DIV/0!</v>
      </c>
      <c r="D12">
        <f>למורה!I69</f>
        <v>0</v>
      </c>
    </row>
    <row r="14" spans="2:15" x14ac:dyDescent="0.2">
      <c r="C14" t="s">
        <v>75</v>
      </c>
      <c r="D14" t="s">
        <v>6</v>
      </c>
      <c r="E14" t="s">
        <v>10</v>
      </c>
      <c r="F14" t="s">
        <v>9</v>
      </c>
      <c r="G14" t="s">
        <v>8</v>
      </c>
      <c r="H14" t="s">
        <v>12</v>
      </c>
      <c r="I14" t="s">
        <v>13</v>
      </c>
      <c r="J14" t="s">
        <v>14</v>
      </c>
      <c r="K14" t="s">
        <v>16</v>
      </c>
      <c r="L14" t="s">
        <v>17</v>
      </c>
      <c r="M14" t="s">
        <v>11</v>
      </c>
      <c r="N14" t="s">
        <v>20</v>
      </c>
      <c r="O14" t="s">
        <v>18</v>
      </c>
    </row>
    <row r="15" spans="2:15" x14ac:dyDescent="0.2">
      <c r="B15" t="s">
        <v>6</v>
      </c>
      <c r="C15">
        <v>5</v>
      </c>
      <c r="D15" t="e">
        <f>C1</f>
        <v>#DIV/0!</v>
      </c>
      <c r="E15">
        <v>0</v>
      </c>
      <c r="F15">
        <v>0</v>
      </c>
      <c r="G15">
        <v>0</v>
      </c>
      <c r="H15">
        <v>0</v>
      </c>
      <c r="I15">
        <v>0</v>
      </c>
      <c r="J15">
        <v>0</v>
      </c>
      <c r="K15">
        <v>0</v>
      </c>
      <c r="L15">
        <v>0</v>
      </c>
      <c r="M15">
        <v>0</v>
      </c>
      <c r="N15">
        <v>0</v>
      </c>
      <c r="O15" t="e">
        <f>C12</f>
        <v>#DIV/0!</v>
      </c>
    </row>
    <row r="16" spans="2:15" x14ac:dyDescent="0.2">
      <c r="B16" t="s">
        <v>10</v>
      </c>
      <c r="C16">
        <v>5</v>
      </c>
      <c r="D16" t="e">
        <f>C1</f>
        <v>#DIV/0!</v>
      </c>
      <c r="E16" t="e">
        <f>C2</f>
        <v>#DIV/0!</v>
      </c>
      <c r="F16">
        <v>0</v>
      </c>
      <c r="G16">
        <v>0</v>
      </c>
      <c r="H16">
        <v>0</v>
      </c>
      <c r="I16">
        <v>0</v>
      </c>
      <c r="J16">
        <v>0</v>
      </c>
      <c r="K16">
        <v>0</v>
      </c>
      <c r="L16">
        <v>0</v>
      </c>
      <c r="M16">
        <v>0</v>
      </c>
      <c r="N16">
        <v>0</v>
      </c>
      <c r="O16">
        <v>0</v>
      </c>
    </row>
    <row r="17" spans="2:15" x14ac:dyDescent="0.2">
      <c r="B17" t="s">
        <v>9</v>
      </c>
      <c r="C17">
        <v>5</v>
      </c>
      <c r="D17">
        <v>0</v>
      </c>
      <c r="E17" t="e">
        <f>C2</f>
        <v>#DIV/0!</v>
      </c>
      <c r="F17" t="e">
        <f>C3</f>
        <v>#DIV/0!</v>
      </c>
      <c r="G17">
        <v>0</v>
      </c>
      <c r="H17">
        <v>0</v>
      </c>
      <c r="I17">
        <v>0</v>
      </c>
      <c r="J17">
        <v>0</v>
      </c>
      <c r="K17">
        <v>0</v>
      </c>
      <c r="L17">
        <v>0</v>
      </c>
      <c r="M17">
        <v>0</v>
      </c>
      <c r="N17">
        <v>0</v>
      </c>
      <c r="O17">
        <v>0</v>
      </c>
    </row>
    <row r="18" spans="2:15" x14ac:dyDescent="0.2">
      <c r="B18" t="s">
        <v>8</v>
      </c>
      <c r="C18">
        <v>5</v>
      </c>
      <c r="D18">
        <v>0</v>
      </c>
      <c r="E18">
        <v>0</v>
      </c>
      <c r="F18" t="e">
        <f>C3</f>
        <v>#DIV/0!</v>
      </c>
      <c r="G18" t="e">
        <f>C4</f>
        <v>#DIV/0!</v>
      </c>
      <c r="H18">
        <v>0</v>
      </c>
      <c r="I18">
        <v>0</v>
      </c>
      <c r="J18">
        <v>0</v>
      </c>
      <c r="K18">
        <v>0</v>
      </c>
      <c r="L18">
        <v>0</v>
      </c>
      <c r="M18">
        <v>0</v>
      </c>
      <c r="N18">
        <v>0</v>
      </c>
      <c r="O18">
        <v>0</v>
      </c>
    </row>
    <row r="19" spans="2:15" x14ac:dyDescent="0.2">
      <c r="B19" t="s">
        <v>12</v>
      </c>
      <c r="C19">
        <v>5</v>
      </c>
      <c r="D19">
        <v>0</v>
      </c>
      <c r="E19">
        <v>0</v>
      </c>
      <c r="F19">
        <v>0</v>
      </c>
      <c r="G19" t="e">
        <f>C4</f>
        <v>#DIV/0!</v>
      </c>
      <c r="H19" t="e">
        <f>C5</f>
        <v>#DIV/0!</v>
      </c>
      <c r="I19">
        <v>0</v>
      </c>
      <c r="J19">
        <v>0</v>
      </c>
      <c r="K19">
        <v>0</v>
      </c>
      <c r="L19">
        <v>0</v>
      </c>
      <c r="M19">
        <v>0</v>
      </c>
      <c r="N19">
        <v>0</v>
      </c>
      <c r="O19">
        <v>0</v>
      </c>
    </row>
    <row r="20" spans="2:15" x14ac:dyDescent="0.2">
      <c r="B20" t="s">
        <v>13</v>
      </c>
      <c r="C20">
        <v>5</v>
      </c>
      <c r="D20">
        <v>0</v>
      </c>
      <c r="E20">
        <v>0</v>
      </c>
      <c r="F20">
        <v>0</v>
      </c>
      <c r="G20">
        <v>0</v>
      </c>
      <c r="H20" t="e">
        <f>C5</f>
        <v>#DIV/0!</v>
      </c>
      <c r="I20" t="e">
        <f>C6</f>
        <v>#DIV/0!</v>
      </c>
      <c r="J20">
        <v>0</v>
      </c>
      <c r="K20">
        <v>0</v>
      </c>
      <c r="L20">
        <v>0</v>
      </c>
      <c r="M20">
        <v>0</v>
      </c>
      <c r="N20">
        <v>0</v>
      </c>
      <c r="O20">
        <v>0</v>
      </c>
    </row>
    <row r="21" spans="2:15" x14ac:dyDescent="0.2">
      <c r="B21" t="s">
        <v>14</v>
      </c>
      <c r="C21">
        <v>5</v>
      </c>
      <c r="D21">
        <v>0</v>
      </c>
      <c r="E21">
        <v>0</v>
      </c>
      <c r="F21">
        <v>0</v>
      </c>
      <c r="G21">
        <v>0</v>
      </c>
      <c r="H21">
        <v>0</v>
      </c>
      <c r="I21" t="e">
        <f>C6</f>
        <v>#DIV/0!</v>
      </c>
      <c r="J21" t="e">
        <f>C7</f>
        <v>#DIV/0!</v>
      </c>
      <c r="K21">
        <v>0</v>
      </c>
      <c r="L21">
        <v>0</v>
      </c>
      <c r="M21">
        <v>0</v>
      </c>
      <c r="N21">
        <v>0</v>
      </c>
      <c r="O21">
        <v>0</v>
      </c>
    </row>
    <row r="22" spans="2:15" x14ac:dyDescent="0.2">
      <c r="B22" t="s">
        <v>16</v>
      </c>
      <c r="C22">
        <v>5</v>
      </c>
      <c r="D22">
        <v>0</v>
      </c>
      <c r="E22">
        <v>0</v>
      </c>
      <c r="F22">
        <v>0</v>
      </c>
      <c r="G22">
        <v>0</v>
      </c>
      <c r="H22">
        <v>0</v>
      </c>
      <c r="I22">
        <v>0</v>
      </c>
      <c r="J22" t="e">
        <f>C7</f>
        <v>#DIV/0!</v>
      </c>
      <c r="K22" t="e">
        <f>C8</f>
        <v>#DIV/0!</v>
      </c>
      <c r="L22">
        <v>0</v>
      </c>
      <c r="M22">
        <v>0</v>
      </c>
      <c r="N22">
        <v>0</v>
      </c>
      <c r="O22">
        <v>0</v>
      </c>
    </row>
    <row r="23" spans="2:15" x14ac:dyDescent="0.2">
      <c r="B23" t="s">
        <v>17</v>
      </c>
      <c r="C23">
        <v>5</v>
      </c>
      <c r="D23">
        <v>0</v>
      </c>
      <c r="E23">
        <v>0</v>
      </c>
      <c r="F23">
        <v>0</v>
      </c>
      <c r="G23">
        <v>0</v>
      </c>
      <c r="H23">
        <v>0</v>
      </c>
      <c r="I23">
        <v>0</v>
      </c>
      <c r="J23">
        <v>0</v>
      </c>
      <c r="K23" t="e">
        <f>C8</f>
        <v>#DIV/0!</v>
      </c>
      <c r="L23" t="e">
        <f>C9</f>
        <v>#DIV/0!</v>
      </c>
      <c r="M23">
        <v>0</v>
      </c>
      <c r="N23">
        <v>0</v>
      </c>
      <c r="O23">
        <v>0</v>
      </c>
    </row>
    <row r="24" spans="2:15" x14ac:dyDescent="0.2">
      <c r="B24" t="s">
        <v>11</v>
      </c>
      <c r="C24">
        <v>5</v>
      </c>
      <c r="D24">
        <v>0</v>
      </c>
      <c r="E24">
        <v>0</v>
      </c>
      <c r="F24">
        <v>0</v>
      </c>
      <c r="G24">
        <v>0</v>
      </c>
      <c r="H24">
        <v>0</v>
      </c>
      <c r="I24">
        <v>0</v>
      </c>
      <c r="J24">
        <v>0</v>
      </c>
      <c r="K24">
        <v>0</v>
      </c>
      <c r="L24" t="e">
        <f>C9</f>
        <v>#DIV/0!</v>
      </c>
      <c r="M24" t="e">
        <f>C10</f>
        <v>#DIV/0!</v>
      </c>
      <c r="N24">
        <v>0</v>
      </c>
      <c r="O24">
        <v>0</v>
      </c>
    </row>
    <row r="25" spans="2:15" x14ac:dyDescent="0.2">
      <c r="B25" t="s">
        <v>20</v>
      </c>
      <c r="C25">
        <v>5</v>
      </c>
      <c r="D25">
        <v>0</v>
      </c>
      <c r="E25">
        <v>0</v>
      </c>
      <c r="F25">
        <v>0</v>
      </c>
      <c r="G25">
        <v>0</v>
      </c>
      <c r="H25">
        <v>0</v>
      </c>
      <c r="I25">
        <v>0</v>
      </c>
      <c r="J25">
        <v>0</v>
      </c>
      <c r="K25">
        <v>0</v>
      </c>
      <c r="L25">
        <v>0</v>
      </c>
      <c r="M25" t="e">
        <f>C10</f>
        <v>#DIV/0!</v>
      </c>
      <c r="N25" t="e">
        <f>C11</f>
        <v>#DIV/0!</v>
      </c>
      <c r="O25">
        <v>0</v>
      </c>
    </row>
    <row r="26" spans="2:15" x14ac:dyDescent="0.2">
      <c r="B26" t="s">
        <v>18</v>
      </c>
      <c r="C26">
        <v>5</v>
      </c>
      <c r="D26">
        <v>0</v>
      </c>
      <c r="E26">
        <v>0</v>
      </c>
      <c r="F26">
        <v>0</v>
      </c>
      <c r="G26">
        <v>0</v>
      </c>
      <c r="H26">
        <v>0</v>
      </c>
      <c r="I26">
        <v>0</v>
      </c>
      <c r="J26">
        <v>0</v>
      </c>
      <c r="K26">
        <v>0</v>
      </c>
      <c r="L26">
        <v>0</v>
      </c>
      <c r="M26">
        <v>0</v>
      </c>
      <c r="N26" t="e">
        <f>C11</f>
        <v>#DIV/0!</v>
      </c>
      <c r="O26" t="e">
        <f>C12</f>
        <v>#DIV/0!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מדריך למשתמש</vt:lpstr>
      <vt:lpstr>למורה</vt:lpstr>
      <vt:lpstr>למנהל.ת</vt:lpstr>
      <vt:lpstr>רפלקציה</vt:lpstr>
      <vt:lpstr>פלט למורה</vt:lpstr>
      <vt:lpstr>פלט למנהל-ת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Assaf</dc:creator>
  <cp:lastModifiedBy>Raanan Tzemach</cp:lastModifiedBy>
  <dcterms:created xsi:type="dcterms:W3CDTF">2022-03-27T13:35:10Z</dcterms:created>
  <dcterms:modified xsi:type="dcterms:W3CDTF">2024-01-03T05:50:59Z</dcterms:modified>
</cp:coreProperties>
</file>