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-45" windowWidth="19440" windowHeight="5010"/>
  </bookViews>
  <sheets>
    <sheet name="נתוני המוסד לבקשה" sheetId="5" r:id="rId1"/>
    <sheet name="דוגמאות למילוי נתוני המוסד" sheetId="2" r:id="rId2"/>
    <sheet name="גיליון1" sheetId="6" r:id="rId3"/>
  </sheets>
  <calcPr calcId="145621"/>
</workbook>
</file>

<file path=xl/calcChain.xml><?xml version="1.0" encoding="utf-8"?>
<calcChain xmlns="http://schemas.openxmlformats.org/spreadsheetml/2006/main">
  <c r="P7" i="5" l="1"/>
  <c r="AH9" i="2" l="1"/>
  <c r="AH8" i="2"/>
  <c r="AH7" i="2"/>
  <c r="AH6" i="2"/>
</calcChain>
</file>

<file path=xl/sharedStrings.xml><?xml version="1.0" encoding="utf-8"?>
<sst xmlns="http://schemas.openxmlformats.org/spreadsheetml/2006/main" count="154" uniqueCount="94">
  <si>
    <t xml:space="preserve">נתונים על המוסד </t>
  </si>
  <si>
    <t>המגמה עבורה מבוקש התקצוב</t>
  </si>
  <si>
    <t>מדד 
א 
מס תלמידים   י"ג-י"ד</t>
  </si>
  <si>
    <t>מדד 
ב 
ניצולת מעבדה/סדנא</t>
  </si>
  <si>
    <t>מדד 
ג1
הסמכה ותיקה</t>
  </si>
  <si>
    <t>מדד 
ג2
הסמכה חדשה</t>
  </si>
  <si>
    <t>מדד 
ד1
חינוך טכ. מוסד עם י'-י"ד</t>
  </si>
  <si>
    <t>מדד 
ד2
חינוך טכ. מוסד עם י"ג-י"ד</t>
  </si>
  <si>
    <t>מדד 
ה
טיפוח</t>
  </si>
  <si>
    <t>סיכום ניקוד המוסד</t>
  </si>
  <si>
    <t>מס</t>
  </si>
  <si>
    <t>מחוז</t>
  </si>
  <si>
    <t>סמל המוסד</t>
  </si>
  <si>
    <t>שם המוסד</t>
  </si>
  <si>
    <t>מדד טיפוח</t>
  </si>
  <si>
    <t>סמל מוטב</t>
  </si>
  <si>
    <t>שם מוטב (בעלות)</t>
  </si>
  <si>
    <t>מגזר</t>
  </si>
  <si>
    <t>שם ישוב</t>
  </si>
  <si>
    <t>מ-שכבה</t>
  </si>
  <si>
    <t>עד שכבה</t>
  </si>
  <si>
    <t xml:space="preserve">סה"כ תלמידים במוסד
</t>
  </si>
  <si>
    <t>מספר
תלמידים במגמות טכנולוגיות</t>
  </si>
  <si>
    <t>מספר תלמידים בכיתות
י"ג-י"ד</t>
  </si>
  <si>
    <t xml:space="preserve">סמל המגמה </t>
  </si>
  <si>
    <t>שם המגמה -ההתמחות</t>
  </si>
  <si>
    <t>מספר תלמידי המגמה 
(י"ג-י"ד)</t>
  </si>
  <si>
    <t>ערך</t>
  </si>
  <si>
    <t>ניקוד</t>
  </si>
  <si>
    <t>ניקוד כולל</t>
  </si>
  <si>
    <t xml:space="preserve">  ארבע דוגמאות למילוי נתוני המוסד והמגמה עבורה מבוקש תקצוב וחישוב הניקוד</t>
  </si>
  <si>
    <t>תיכון+מכללה</t>
  </si>
  <si>
    <t>אלק. מע. אלק.</t>
  </si>
  <si>
    <t>600/250=2.4</t>
  </si>
  <si>
    <t>6.4/2=3.2</t>
  </si>
  <si>
    <t>ה.מ.בניית מכ.</t>
  </si>
  <si>
    <t>7.2/2=3.6</t>
  </si>
  <si>
    <t>תיכון+מכ.חדש</t>
  </si>
  <si>
    <t>נ.עס. חשבונ.</t>
  </si>
  <si>
    <t>6.8/2=3.4</t>
  </si>
  <si>
    <t>מכללה</t>
  </si>
  <si>
    <t>הנ.חשמל</t>
  </si>
  <si>
    <t>300/22=13.6</t>
  </si>
  <si>
    <t>4.6/2=2.3</t>
  </si>
  <si>
    <t>מוסד עם מספר מגמות במכללה - כיתות י"ג וי"ד במכללה</t>
  </si>
  <si>
    <t>מוסד עם מספר מגמות במכללה - כיתות י"ג במכללה</t>
  </si>
  <si>
    <t>מוסד עם כיתת י"ג חדשה</t>
  </si>
  <si>
    <t>מוסד רק עם כיתות י"ג-י"ד</t>
  </si>
  <si>
    <t>500/100=5</t>
  </si>
  <si>
    <t>400/120=3.3</t>
  </si>
  <si>
    <t>35*100/70=50</t>
  </si>
  <si>
    <t>55*100/75= 73.3</t>
  </si>
  <si>
    <t>130*100/250=52</t>
  </si>
  <si>
    <t xml:space="preserve">מס' הזכאים לדיפלומה בשנתיים הקודמות
</t>
  </si>
  <si>
    <t>מספר בוגרי המכללה בשנתיים הקודמות</t>
  </si>
  <si>
    <t>מס' הזכאים לדיפלומה בשנתיים הקודמות</t>
  </si>
  <si>
    <t xml:space="preserve"> נספח ב'- פרטי הבקשה נתוני המוסד והמגמה עבורה מבוקש תקצוב וחישוב הניקוד</t>
  </si>
  <si>
    <t>א. ארבע דוגמאות למילוי נתוני המוסד לפי מאפיינים שונים של המוסד נמצאים בגליון "דוגמאות למילוי נתוני המוסד".</t>
  </si>
  <si>
    <t xml:space="preserve">ב. בעלות עם מספר בקשות תגיש בצורה מרוכזת, שורה לכל בקשה (מוסד). </t>
  </si>
  <si>
    <t>סכום תקצוב מבוקש</t>
  </si>
  <si>
    <t>מס' סידורי</t>
  </si>
  <si>
    <t>שם איש הקשר</t>
  </si>
  <si>
    <t>טלפון סלולרי</t>
  </si>
  <si>
    <t>כתובת דוא"ל</t>
  </si>
  <si>
    <t>תקצוב הצטיידות מגמות חדשות חינוך טכנולוגי על תיכוני (כיתות י"ג י"ד) תש"פ קול קורא 10800</t>
  </si>
  <si>
    <t>פרטי איש הקשר במוסד</t>
  </si>
  <si>
    <t>פרטי איש הקשר בבעלות</t>
  </si>
  <si>
    <t>הדגשים:</t>
  </si>
  <si>
    <t>הנדסת  מכונות - בניית מכונות</t>
  </si>
  <si>
    <t>הנדסת  מכונות - מכטרוניקה</t>
  </si>
  <si>
    <t>הנדסת  מכונות - מערכות תעופה</t>
  </si>
  <si>
    <t>הנדסת  מכונות - מכונאות ימית</t>
  </si>
  <si>
    <t>הנדסת  מכונות - מכונאות רכב</t>
  </si>
  <si>
    <t>הנדסת  מכונות – מערכות אוטוטק</t>
  </si>
  <si>
    <t>הנדסת  מכונות - מערכות צמ"ה</t>
  </si>
  <si>
    <t>תחזוקת מערכות הנדסיות</t>
  </si>
  <si>
    <t>הנדסת אלקטרוניקה ומחשבים - מע' אלקטרוניות</t>
  </si>
  <si>
    <t>הנדסת אלקטרוניקה ומחשבים - מע' מיחשוב ובקרה</t>
  </si>
  <si>
    <t>הנדסת  ביוטכנולוגיה</t>
  </si>
  <si>
    <t>עיצוב - עיצוב מדיה</t>
  </si>
  <si>
    <t>עיצוב אופנה - תדמיתנות ממוחשבת</t>
  </si>
  <si>
    <t>מערכות טלוויזיה וקולנוע</t>
  </si>
  <si>
    <t xml:space="preserve">מערכות בריאות - פרמדיקים </t>
  </si>
  <si>
    <t>הנדסת  חשמל בקרה ואנרגיה - מע' הספק פיקוד ובקרה</t>
  </si>
  <si>
    <t>בישול ואפיה מלונאית - בישול מתקדם ותזונה</t>
  </si>
  <si>
    <t>הנדסת בניה ואדריכלות – בניה</t>
  </si>
  <si>
    <t>הנדסת בניה ואדריכלות - אדריכלות</t>
  </si>
  <si>
    <t>הנדסת תכנה</t>
  </si>
  <si>
    <t>ניהול עסקי - מינהל משפטי</t>
  </si>
  <si>
    <t>ניהול עסקי - מינהל רפואי</t>
  </si>
  <si>
    <t>ניהול עסקי - חשבונאות וחשבות שכר</t>
  </si>
  <si>
    <t>הנדסת תעשייה וניהול - מערכות תפעול</t>
  </si>
  <si>
    <t>הנדסת תעשייה וניהול - לוגיסטיקה ושיווק</t>
  </si>
  <si>
    <t>מערכות תקשוב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</si>
</sst>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4"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rgb="FFFF0000"/>
      <name val="Arial"/>
      <family val="2"/>
      <scheme val="minor"/>
    </font>
    <font>
      <sz val="10"/>
      <color indexed="8"/>
      <name val="Arial"/>
      <family val="2"/>
    </font>
    <font>
      <u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theme="1"/>
      <name val="Times New Roman"/>
      <family val="1"/>
    </font>
    <font>
      <b/>
      <sz val="12"/>
      <color theme="1"/>
      <name val="David"/>
      <family val="2"/>
    </font>
    <font>
      <b/>
      <u/>
      <sz val="12"/>
      <color theme="1"/>
      <name val="David"/>
      <family val="2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indexed="8"/>
      <name val="Arial"/>
      <family val="2"/>
      <scheme val="minor"/>
    </font>
    <font>
      <sz val="13"/>
      <color theme="1"/>
      <name val="Arial"/>
      <family val="2"/>
      <scheme val="minor"/>
    </font>
    <font>
      <u/>
      <sz val="13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u/>
      <sz val="14"/>
      <color theme="1"/>
      <name val="Arial"/>
      <family val="2"/>
      <scheme val="minor"/>
    </font>
    <font>
      <b/>
      <u/>
      <sz val="14"/>
      <name val="Arial"/>
      <family val="2"/>
      <scheme val="minor"/>
    </font>
    <font>
      <u/>
      <sz val="14"/>
      <name val="Arial"/>
      <family val="2"/>
      <scheme val="minor"/>
    </font>
    <font>
      <sz val="12"/>
      <color theme="1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BFED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top" wrapText="1"/>
    </xf>
    <xf numFmtId="0" fontId="3" fillId="0" borderId="0" xfId="0" applyFont="1"/>
    <xf numFmtId="0" fontId="0" fillId="0" borderId="1" xfId="0" applyFont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1" fillId="2" borderId="1" xfId="1" applyFont="1" applyFill="1" applyBorder="1" applyAlignment="1">
      <alignment vertical="top"/>
    </xf>
    <xf numFmtId="0" fontId="1" fillId="2" borderId="1" xfId="1" applyFont="1" applyFill="1" applyBorder="1" applyAlignment="1">
      <alignment horizontal="center" vertical="top" wrapText="1"/>
    </xf>
    <xf numFmtId="0" fontId="0" fillId="5" borderId="1" xfId="0" applyFont="1" applyFill="1" applyBorder="1"/>
    <xf numFmtId="0" fontId="0" fillId="5" borderId="2" xfId="0" applyFont="1" applyFill="1" applyBorder="1"/>
    <xf numFmtId="0" fontId="1" fillId="0" borderId="0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49" fontId="7" fillId="7" borderId="5" xfId="0" applyNumberFormat="1" applyFont="1" applyFill="1" applyBorder="1" applyAlignment="1">
      <alignment vertical="center"/>
    </xf>
    <xf numFmtId="0" fontId="8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right" vertical="center" readingOrder="2"/>
    </xf>
    <xf numFmtId="9" fontId="9" fillId="0" borderId="0" xfId="0" applyNumberFormat="1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9" fillId="0" borderId="0" xfId="0" applyFont="1"/>
    <xf numFmtId="0" fontId="0" fillId="0" borderId="2" xfId="0" applyBorder="1"/>
    <xf numFmtId="0" fontId="0" fillId="5" borderId="1" xfId="0" applyFill="1" applyBorder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5" fillId="0" borderId="0" xfId="0" applyFont="1"/>
    <xf numFmtId="49" fontId="16" fillId="2" borderId="1" xfId="1" applyNumberFormat="1" applyFont="1" applyFill="1" applyBorder="1" applyAlignment="1">
      <alignment horizontal="center" vertical="top" wrapText="1"/>
    </xf>
    <xf numFmtId="49" fontId="16" fillId="2" borderId="1" xfId="1" applyNumberFormat="1" applyFont="1" applyFill="1" applyBorder="1" applyAlignment="1">
      <alignment horizontal="center" vertical="top" textRotation="90" wrapText="1"/>
    </xf>
    <xf numFmtId="0" fontId="15" fillId="0" borderId="0" xfId="0" applyFont="1" applyFill="1" applyBorder="1"/>
    <xf numFmtId="0" fontId="6" fillId="0" borderId="0" xfId="0" applyFont="1"/>
    <xf numFmtId="0" fontId="15" fillId="0" borderId="1" xfId="0" applyFont="1" applyBorder="1"/>
    <xf numFmtId="49" fontId="16" fillId="8" borderId="1" xfId="1" applyNumberFormat="1" applyFont="1" applyFill="1" applyBorder="1" applyAlignment="1">
      <alignment horizontal="center" vertical="top" wrapText="1"/>
    </xf>
    <xf numFmtId="1" fontId="1" fillId="8" borderId="1" xfId="1" applyNumberFormat="1" applyFont="1" applyFill="1" applyBorder="1" applyAlignment="1">
      <alignment horizontal="center" vertical="top" wrapText="1"/>
    </xf>
    <xf numFmtId="0" fontId="1" fillId="8" borderId="1" xfId="1" applyFont="1" applyFill="1" applyBorder="1" applyAlignment="1">
      <alignment horizontal="center" vertical="top" wrapText="1"/>
    </xf>
    <xf numFmtId="49" fontId="16" fillId="8" borderId="1" xfId="1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0" fontId="1" fillId="9" borderId="1" xfId="1" applyFont="1" applyFill="1" applyBorder="1" applyAlignment="1">
      <alignment horizontal="center" vertical="top" wrapText="1"/>
    </xf>
    <xf numFmtId="164" fontId="0" fillId="0" borderId="1" xfId="4" applyNumberFormat="1" applyFont="1" applyBorder="1" applyAlignment="1">
      <alignment horizontal="center" vertical="center"/>
    </xf>
    <xf numFmtId="0" fontId="1" fillId="10" borderId="1" xfId="1" applyFont="1" applyFill="1" applyBorder="1" applyAlignment="1">
      <alignment horizontal="center" vertical="top" wrapText="1"/>
    </xf>
    <xf numFmtId="1" fontId="1" fillId="4" borderId="1" xfId="1" applyNumberFormat="1" applyFont="1" applyFill="1" applyBorder="1" applyAlignment="1">
      <alignment horizontal="center" vertical="top" wrapText="1"/>
    </xf>
    <xf numFmtId="0" fontId="1" fillId="4" borderId="1" xfId="1" applyFont="1" applyFill="1" applyBorder="1" applyAlignment="1">
      <alignment horizontal="center" vertical="top" wrapText="1"/>
    </xf>
    <xf numFmtId="0" fontId="17" fillId="0" borderId="0" xfId="0" applyFont="1"/>
    <xf numFmtId="0" fontId="18" fillId="0" borderId="0" xfId="0" applyFont="1" applyFill="1" applyAlignment="1">
      <alignment horizontal="right"/>
    </xf>
    <xf numFmtId="0" fontId="0" fillId="0" borderId="6" xfId="0" applyFont="1" applyBorder="1"/>
    <xf numFmtId="0" fontId="23" fillId="0" borderId="6" xfId="0" applyFont="1" applyBorder="1" applyAlignment="1">
      <alignment horizontal="right" vertical="center" readingOrder="2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1" fillId="2" borderId="2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1" fontId="1" fillId="4" borderId="2" xfId="1" applyNumberFormat="1" applyFont="1" applyFill="1" applyBorder="1" applyAlignment="1">
      <alignment horizontal="center" vertical="center"/>
    </xf>
    <xf numFmtId="1" fontId="1" fillId="4" borderId="4" xfId="1" applyNumberFormat="1" applyFont="1" applyFill="1" applyBorder="1" applyAlignment="1">
      <alignment horizontal="center" vertical="center"/>
    </xf>
    <xf numFmtId="1" fontId="1" fillId="4" borderId="3" xfId="1" applyNumberFormat="1" applyFont="1" applyFill="1" applyBorder="1" applyAlignment="1">
      <alignment horizontal="center" vertical="center"/>
    </xf>
    <xf numFmtId="0" fontId="1" fillId="10" borderId="2" xfId="1" applyFont="1" applyFill="1" applyBorder="1" applyAlignment="1">
      <alignment horizontal="center" vertical="top" wrapText="1"/>
    </xf>
    <xf numFmtId="0" fontId="1" fillId="10" borderId="4" xfId="1" applyFont="1" applyFill="1" applyBorder="1" applyAlignment="1">
      <alignment horizontal="center" vertical="top" wrapText="1"/>
    </xf>
    <xf numFmtId="0" fontId="1" fillId="10" borderId="3" xfId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1" fontId="1" fillId="8" borderId="2" xfId="1" applyNumberFormat="1" applyFont="1" applyFill="1" applyBorder="1" applyAlignment="1">
      <alignment horizontal="center" vertical="center"/>
    </xf>
    <xf numFmtId="1" fontId="1" fillId="8" borderId="4" xfId="1" applyNumberFormat="1" applyFont="1" applyFill="1" applyBorder="1" applyAlignment="1">
      <alignment horizontal="center" vertical="center"/>
    </xf>
    <xf numFmtId="1" fontId="1" fillId="8" borderId="3" xfId="1" applyNumberFormat="1" applyFont="1" applyFill="1" applyBorder="1" applyAlignment="1">
      <alignment horizontal="center" vertical="center"/>
    </xf>
  </cellXfs>
  <cellStyles count="5">
    <cellStyle name="Comma" xfId="4" builtinId="3"/>
    <cellStyle name="Comma 2" xfId="3"/>
    <cellStyle name="Comma 3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B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12"/>
  <sheetViews>
    <sheetView rightToLeft="1" tabSelected="1" zoomScale="90" zoomScaleNormal="90" workbookViewId="0">
      <selection activeCell="O8" sqref="O8"/>
    </sheetView>
  </sheetViews>
  <sheetFormatPr defaultRowHeight="12.75"/>
  <cols>
    <col min="1" max="1" width="3.28515625" style="6" customWidth="1"/>
    <col min="2" max="2" width="7.42578125" style="1" customWidth="1"/>
    <col min="3" max="3" width="8" style="1" customWidth="1"/>
    <col min="4" max="4" width="13.42578125" style="1" customWidth="1"/>
    <col min="5" max="5" width="3.7109375" style="1" customWidth="1"/>
    <col min="6" max="6" width="5" style="1" customWidth="1"/>
    <col min="7" max="7" width="8.5703125" style="1" customWidth="1"/>
    <col min="8" max="9" width="4" style="1" customWidth="1"/>
    <col min="10" max="10" width="7.42578125" style="1" customWidth="1"/>
    <col min="11" max="11" width="10" style="1" customWidth="1"/>
    <col min="12" max="12" width="7.42578125" style="1" bestFit="1" customWidth="1"/>
    <col min="13" max="13" width="9.140625" style="1"/>
    <col min="14" max="14" width="10.42578125" style="1" customWidth="1"/>
    <col min="15" max="15" width="6.85546875" style="1" customWidth="1"/>
    <col min="16" max="16" width="40.85546875" style="1" customWidth="1"/>
    <col min="17" max="17" width="7.85546875" style="1" customWidth="1"/>
    <col min="18" max="24" width="10.7109375" style="1" customWidth="1"/>
    <col min="25" max="38" width="5.5703125" style="1" customWidth="1"/>
    <col min="39" max="39" width="6.85546875" style="1" customWidth="1"/>
    <col min="40" max="16384" width="9.140625" style="1"/>
  </cols>
  <sheetData>
    <row r="1" spans="1:40" s="3" customFormat="1" ht="18.75" customHeight="1">
      <c r="A1" s="57" t="s">
        <v>64</v>
      </c>
      <c r="B1" s="58"/>
      <c r="C1" s="58"/>
      <c r="D1" s="58"/>
      <c r="E1" s="58"/>
      <c r="F1" s="58"/>
      <c r="G1" s="58"/>
      <c r="H1" s="59"/>
      <c r="I1" s="59"/>
      <c r="J1" s="59"/>
      <c r="K1" s="59"/>
      <c r="L1" s="59"/>
      <c r="M1" s="59"/>
      <c r="N1" s="59"/>
      <c r="O1" s="59"/>
    </row>
    <row r="2" spans="1:40" s="3" customFormat="1" ht="18.75" customHeight="1">
      <c r="A2" s="60" t="s">
        <v>56</v>
      </c>
      <c r="B2" s="61"/>
      <c r="C2" s="61"/>
      <c r="D2" s="61"/>
      <c r="E2" s="61"/>
      <c r="F2" s="61"/>
      <c r="G2" s="61"/>
      <c r="H2" s="62"/>
      <c r="I2" s="62"/>
      <c r="J2" s="62"/>
      <c r="K2" s="62"/>
      <c r="L2" s="62"/>
      <c r="M2" s="62"/>
      <c r="N2" s="62"/>
      <c r="O2" s="62"/>
    </row>
    <row r="3" spans="1:40" s="2" customFormat="1">
      <c r="A3" s="5"/>
    </row>
    <row r="5" spans="1:40" s="33" customFormat="1" ht="67.5" customHeight="1">
      <c r="A5" s="63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5"/>
      <c r="O5" s="66" t="s">
        <v>1</v>
      </c>
      <c r="P5" s="67"/>
      <c r="Q5" s="68"/>
      <c r="R5" s="46" t="s">
        <v>59</v>
      </c>
      <c r="S5" s="69" t="s">
        <v>65</v>
      </c>
      <c r="T5" s="70"/>
      <c r="U5" s="71"/>
      <c r="V5" s="69" t="s">
        <v>66</v>
      </c>
      <c r="W5" s="70"/>
      <c r="X5" s="71"/>
      <c r="Y5" s="55" t="s">
        <v>2</v>
      </c>
      <c r="Z5" s="56"/>
      <c r="AA5" s="55" t="s">
        <v>3</v>
      </c>
      <c r="AB5" s="56"/>
      <c r="AC5" s="55" t="s">
        <v>4</v>
      </c>
      <c r="AD5" s="56"/>
      <c r="AE5" s="55" t="s">
        <v>5</v>
      </c>
      <c r="AF5" s="56"/>
      <c r="AG5" s="55" t="s">
        <v>6</v>
      </c>
      <c r="AH5" s="56"/>
      <c r="AI5" s="55" t="s">
        <v>7</v>
      </c>
      <c r="AJ5" s="56"/>
      <c r="AK5" s="55" t="s">
        <v>8</v>
      </c>
      <c r="AL5" s="72"/>
      <c r="AM5" s="11" t="s">
        <v>9</v>
      </c>
      <c r="AN5" s="14"/>
    </row>
    <row r="6" spans="1:40" s="33" customFormat="1" ht="63.75" customHeight="1">
      <c r="A6" s="35" t="s">
        <v>60</v>
      </c>
      <c r="B6" s="34" t="s">
        <v>11</v>
      </c>
      <c r="C6" s="34" t="s">
        <v>12</v>
      </c>
      <c r="D6" s="34" t="s">
        <v>13</v>
      </c>
      <c r="E6" s="35" t="s">
        <v>14</v>
      </c>
      <c r="F6" s="34" t="s">
        <v>17</v>
      </c>
      <c r="G6" s="34" t="s">
        <v>18</v>
      </c>
      <c r="H6" s="35" t="s">
        <v>19</v>
      </c>
      <c r="I6" s="35" t="s">
        <v>20</v>
      </c>
      <c r="J6" s="11" t="s">
        <v>21</v>
      </c>
      <c r="K6" s="11" t="s">
        <v>22</v>
      </c>
      <c r="L6" s="11" t="s">
        <v>23</v>
      </c>
      <c r="M6" s="11" t="s">
        <v>54</v>
      </c>
      <c r="N6" s="11" t="s">
        <v>53</v>
      </c>
      <c r="O6" s="49" t="s">
        <v>24</v>
      </c>
      <c r="P6" s="50" t="s">
        <v>25</v>
      </c>
      <c r="Q6" s="50" t="s">
        <v>26</v>
      </c>
      <c r="R6" s="46"/>
      <c r="S6" s="48" t="s">
        <v>61</v>
      </c>
      <c r="T6" s="48" t="s">
        <v>62</v>
      </c>
      <c r="U6" s="48" t="s">
        <v>63</v>
      </c>
      <c r="V6" s="48" t="s">
        <v>61</v>
      </c>
      <c r="W6" s="48" t="s">
        <v>62</v>
      </c>
      <c r="X6" s="48" t="s">
        <v>63</v>
      </c>
      <c r="Y6" s="28" t="s">
        <v>27</v>
      </c>
      <c r="Z6" s="29" t="s">
        <v>28</v>
      </c>
      <c r="AA6" s="28" t="s">
        <v>27</v>
      </c>
      <c r="AB6" s="29" t="s">
        <v>28</v>
      </c>
      <c r="AC6" s="28" t="s">
        <v>27</v>
      </c>
      <c r="AD6" s="29" t="s">
        <v>28</v>
      </c>
      <c r="AE6" s="28" t="s">
        <v>27</v>
      </c>
      <c r="AF6" s="29" t="s">
        <v>28</v>
      </c>
      <c r="AG6" s="28" t="s">
        <v>27</v>
      </c>
      <c r="AH6" s="29" t="s">
        <v>28</v>
      </c>
      <c r="AI6" s="28" t="s">
        <v>27</v>
      </c>
      <c r="AJ6" s="29" t="s">
        <v>28</v>
      </c>
      <c r="AK6" s="28" t="s">
        <v>27</v>
      </c>
      <c r="AL6" s="30" t="s">
        <v>28</v>
      </c>
      <c r="AM6" s="32" t="s">
        <v>29</v>
      </c>
      <c r="AN6" s="36"/>
    </row>
    <row r="7" spans="1:40" s="6" customFormat="1" ht="22.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 t="str">
        <f>IF(O7="","",VLOOKUP(O7,גיליון1!B2:C27,2,0))</f>
        <v/>
      </c>
      <c r="Q7" s="7"/>
      <c r="R7" s="47"/>
      <c r="S7" s="47"/>
      <c r="T7" s="47"/>
      <c r="U7" s="47"/>
      <c r="V7" s="47"/>
      <c r="W7" s="47"/>
      <c r="X7" s="4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31"/>
      <c r="AM7" s="32"/>
      <c r="AN7" s="8"/>
    </row>
    <row r="10" spans="1:40" s="45" customFormat="1" ht="16.5">
      <c r="A10" s="43"/>
      <c r="B10" s="52" t="s">
        <v>67</v>
      </c>
      <c r="C10" s="44"/>
      <c r="D10" s="44"/>
      <c r="E10" s="44"/>
    </row>
    <row r="11" spans="1:40" ht="16.5">
      <c r="B11" s="51" t="s">
        <v>57</v>
      </c>
    </row>
    <row r="12" spans="1:40" ht="16.5">
      <c r="B12" s="51" t="s">
        <v>58</v>
      </c>
    </row>
  </sheetData>
  <mergeCells count="13">
    <mergeCell ref="AC5:AD5"/>
    <mergeCell ref="AE5:AF5"/>
    <mergeCell ref="AG5:AH5"/>
    <mergeCell ref="AI5:AJ5"/>
    <mergeCell ref="AK5:AL5"/>
    <mergeCell ref="Y5:Z5"/>
    <mergeCell ref="AA5:AB5"/>
    <mergeCell ref="A1:O1"/>
    <mergeCell ref="A2:O2"/>
    <mergeCell ref="A5:N5"/>
    <mergeCell ref="O5:Q5"/>
    <mergeCell ref="S5:U5"/>
    <mergeCell ref="V5:X5"/>
  </mergeCells>
  <pageMargins left="1.1811023622047245" right="1.1811023622047245" top="1.2598425196850394" bottom="0.74803149606299213" header="0.31496062992125984" footer="0.31496062992125984"/>
  <pageSetup paperSize="9" orientation="landscape" horizontalDpi="4294967292" r:id="rId1"/>
  <headerFooter>
    <oddHeader>&amp;L&amp;D&amp;C&amp;"-,מודגש"משרד החינוך
מינהל תקשוב טכנולוגיה ומערכות מידע&amp;"-,רגיל"
&amp;"-,מודגש"חינוך טכנולוגי על תיכוני</oddHeader>
    <oddFooter>&amp;Lעמוד &amp;P מתוך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גיליון1!$B$2:$B$27</xm:f>
          </x14:formula1>
          <xm:sqref>O7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AI31"/>
  <sheetViews>
    <sheetView rightToLeft="1" zoomScale="90" zoomScaleNormal="90" workbookViewId="0">
      <selection activeCell="C22" sqref="C22"/>
    </sheetView>
  </sheetViews>
  <sheetFormatPr defaultRowHeight="12.75"/>
  <cols>
    <col min="1" max="1" width="3.42578125" bestFit="1" customWidth="1"/>
    <col min="2" max="2" width="4.5703125" bestFit="1" customWidth="1"/>
    <col min="3" max="3" width="9.5703125" bestFit="1" customWidth="1"/>
    <col min="4" max="4" width="11.7109375" bestFit="1" customWidth="1"/>
    <col min="5" max="5" width="4.42578125" customWidth="1"/>
    <col min="6" max="6" width="6.28515625" customWidth="1"/>
    <col min="7" max="7" width="8.7109375" bestFit="1" customWidth="1"/>
    <col min="8" max="8" width="4.7109375" bestFit="1" customWidth="1"/>
    <col min="9" max="9" width="7.28515625" bestFit="1" customWidth="1"/>
    <col min="10" max="11" width="3.28515625" bestFit="1" customWidth="1"/>
    <col min="12" max="12" width="8.28515625" bestFit="1" customWidth="1"/>
    <col min="13" max="13" width="9.7109375" customWidth="1"/>
    <col min="14" max="14" width="8.28515625" bestFit="1" customWidth="1"/>
    <col min="15" max="15" width="7.85546875" bestFit="1" customWidth="1"/>
    <col min="16" max="16" width="10.42578125" bestFit="1" customWidth="1"/>
    <col min="17" max="17" width="10" bestFit="1" customWidth="1"/>
    <col min="18" max="18" width="11.85546875" bestFit="1" customWidth="1"/>
    <col min="19" max="19" width="9.140625" customWidth="1"/>
    <col min="20" max="20" width="4.42578125" bestFit="1" customWidth="1"/>
    <col min="21" max="21" width="5" bestFit="1" customWidth="1"/>
    <col min="22" max="22" width="4.140625" bestFit="1" customWidth="1"/>
    <col min="23" max="23" width="5" bestFit="1" customWidth="1"/>
    <col min="24" max="24" width="16.28515625" bestFit="1" customWidth="1"/>
    <col min="25" max="25" width="5" bestFit="1" customWidth="1"/>
    <col min="26" max="26" width="4.140625" bestFit="1" customWidth="1"/>
    <col min="27" max="27" width="5" bestFit="1" customWidth="1"/>
    <col min="28" max="28" width="12" customWidth="1"/>
    <col min="29" max="29" width="5" bestFit="1" customWidth="1"/>
    <col min="30" max="30" width="12" bestFit="1" customWidth="1"/>
    <col min="31" max="31" width="5" bestFit="1" customWidth="1"/>
    <col min="33" max="33" width="5" bestFit="1" customWidth="1"/>
    <col min="34" max="34" width="10.140625" bestFit="1" customWidth="1"/>
  </cols>
  <sheetData>
    <row r="3" spans="1:35" ht="15.75">
      <c r="E3" s="73" t="s">
        <v>30</v>
      </c>
      <c r="F3" s="74"/>
      <c r="G3" s="74"/>
      <c r="H3" s="74"/>
      <c r="I3" s="74"/>
      <c r="J3" s="74"/>
      <c r="K3" s="74"/>
      <c r="L3" s="74"/>
      <c r="M3" s="74"/>
      <c r="N3" s="75"/>
      <c r="O3" s="75"/>
      <c r="P3" s="75"/>
      <c r="Q3" s="75"/>
      <c r="R3" s="75"/>
      <c r="S3" s="75"/>
      <c r="T3" s="75"/>
      <c r="U3" s="75"/>
    </row>
    <row r="4" spans="1:35" s="33" customFormat="1" ht="38.25">
      <c r="A4" s="63" t="s">
        <v>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5"/>
      <c r="Q4" s="76" t="s">
        <v>1</v>
      </c>
      <c r="R4" s="77"/>
      <c r="S4" s="78"/>
      <c r="T4" s="55" t="s">
        <v>2</v>
      </c>
      <c r="U4" s="56"/>
      <c r="V4" s="55" t="s">
        <v>3</v>
      </c>
      <c r="W4" s="56"/>
      <c r="X4" s="55" t="s">
        <v>4</v>
      </c>
      <c r="Y4" s="56"/>
      <c r="Z4" s="55" t="s">
        <v>5</v>
      </c>
      <c r="AA4" s="56"/>
      <c r="AB4" s="55" t="s">
        <v>6</v>
      </c>
      <c r="AC4" s="56"/>
      <c r="AD4" s="55" t="s">
        <v>7</v>
      </c>
      <c r="AE4" s="56"/>
      <c r="AF4" s="55" t="s">
        <v>8</v>
      </c>
      <c r="AG4" s="72"/>
      <c r="AH4" s="11" t="s">
        <v>9</v>
      </c>
      <c r="AI4" s="14"/>
    </row>
    <row r="5" spans="1:35" s="33" customFormat="1" ht="76.5">
      <c r="A5" s="10" t="s">
        <v>10</v>
      </c>
      <c r="B5" s="39" t="s">
        <v>11</v>
      </c>
      <c r="C5" s="39" t="s">
        <v>12</v>
      </c>
      <c r="D5" s="39" t="s">
        <v>13</v>
      </c>
      <c r="E5" s="35" t="s">
        <v>14</v>
      </c>
      <c r="F5" s="42" t="s">
        <v>15</v>
      </c>
      <c r="G5" s="39" t="s">
        <v>16</v>
      </c>
      <c r="H5" s="39" t="s">
        <v>17</v>
      </c>
      <c r="I5" s="39" t="s">
        <v>18</v>
      </c>
      <c r="J5" s="35" t="s">
        <v>19</v>
      </c>
      <c r="K5" s="35" t="s">
        <v>20</v>
      </c>
      <c r="L5" s="11" t="s">
        <v>21</v>
      </c>
      <c r="M5" s="11" t="s">
        <v>22</v>
      </c>
      <c r="N5" s="11" t="s">
        <v>23</v>
      </c>
      <c r="O5" s="11" t="s">
        <v>54</v>
      </c>
      <c r="P5" s="11" t="s">
        <v>55</v>
      </c>
      <c r="Q5" s="40" t="s">
        <v>24</v>
      </c>
      <c r="R5" s="41" t="s">
        <v>25</v>
      </c>
      <c r="S5" s="41" t="s">
        <v>26</v>
      </c>
      <c r="T5" s="28" t="s">
        <v>27</v>
      </c>
      <c r="U5" s="29" t="s">
        <v>28</v>
      </c>
      <c r="V5" s="28" t="s">
        <v>27</v>
      </c>
      <c r="W5" s="29" t="s">
        <v>28</v>
      </c>
      <c r="X5" s="28" t="s">
        <v>27</v>
      </c>
      <c r="Y5" s="29" t="s">
        <v>28</v>
      </c>
      <c r="Z5" s="28" t="s">
        <v>27</v>
      </c>
      <c r="AA5" s="29" t="s">
        <v>28</v>
      </c>
      <c r="AB5" s="28" t="s">
        <v>27</v>
      </c>
      <c r="AC5" s="29" t="s">
        <v>28</v>
      </c>
      <c r="AD5" s="28" t="s">
        <v>27</v>
      </c>
      <c r="AE5" s="29" t="s">
        <v>28</v>
      </c>
      <c r="AF5" s="28" t="s">
        <v>27</v>
      </c>
      <c r="AG5" s="30" t="s">
        <v>28</v>
      </c>
      <c r="AH5" s="32" t="s">
        <v>29</v>
      </c>
      <c r="AI5" s="36"/>
    </row>
    <row r="6" spans="1:35">
      <c r="A6" s="7"/>
      <c r="B6" s="4"/>
      <c r="C6" s="4">
        <v>111111</v>
      </c>
      <c r="D6" s="4" t="s">
        <v>31</v>
      </c>
      <c r="E6" s="4">
        <v>6.4</v>
      </c>
      <c r="F6" s="4"/>
      <c r="G6" s="4"/>
      <c r="H6" s="4"/>
      <c r="I6" s="4"/>
      <c r="J6" s="4">
        <v>10</v>
      </c>
      <c r="K6" s="4">
        <v>14</v>
      </c>
      <c r="L6" s="4">
        <v>600</v>
      </c>
      <c r="M6" s="4">
        <v>250</v>
      </c>
      <c r="N6" s="4">
        <v>100</v>
      </c>
      <c r="O6" s="38">
        <v>75</v>
      </c>
      <c r="P6" s="38">
        <v>55</v>
      </c>
      <c r="Q6" s="4">
        <v>1191</v>
      </c>
      <c r="R6" s="4" t="s">
        <v>32</v>
      </c>
      <c r="S6" s="4">
        <v>50</v>
      </c>
      <c r="T6" s="4">
        <v>100</v>
      </c>
      <c r="U6" s="12">
        <v>5</v>
      </c>
      <c r="V6" s="4">
        <v>50</v>
      </c>
      <c r="W6" s="12">
        <v>3</v>
      </c>
      <c r="X6" s="4" t="s">
        <v>51</v>
      </c>
      <c r="Y6" s="12">
        <v>5</v>
      </c>
      <c r="AA6" s="12"/>
      <c r="AB6" s="4" t="s">
        <v>33</v>
      </c>
      <c r="AC6" s="12">
        <v>3</v>
      </c>
      <c r="AD6" s="4"/>
      <c r="AE6" s="12"/>
      <c r="AF6" s="4" t="s">
        <v>34</v>
      </c>
      <c r="AG6" s="13">
        <v>3.2</v>
      </c>
      <c r="AH6" s="15">
        <f>SUM(AG6+AE6+AC6+AA6+Y6+W6+U6)</f>
        <v>19.2</v>
      </c>
    </row>
    <row r="7" spans="1:35">
      <c r="A7" s="7"/>
      <c r="B7" s="4"/>
      <c r="C7" s="4">
        <v>222222</v>
      </c>
      <c r="D7" s="4" t="s">
        <v>31</v>
      </c>
      <c r="E7" s="4">
        <v>7.2</v>
      </c>
      <c r="F7" s="4"/>
      <c r="G7" s="4"/>
      <c r="H7" s="4"/>
      <c r="I7" s="4"/>
      <c r="J7" s="4">
        <v>10</v>
      </c>
      <c r="K7" s="4">
        <v>13</v>
      </c>
      <c r="L7" s="4">
        <v>500</v>
      </c>
      <c r="M7" s="4">
        <v>100</v>
      </c>
      <c r="N7" s="4">
        <v>80</v>
      </c>
      <c r="O7" s="38">
        <v>70</v>
      </c>
      <c r="P7" s="38">
        <v>35</v>
      </c>
      <c r="Q7" s="4">
        <v>1091</v>
      </c>
      <c r="R7" s="16" t="s">
        <v>35</v>
      </c>
      <c r="S7" s="4">
        <v>40</v>
      </c>
      <c r="T7" s="4">
        <v>80</v>
      </c>
      <c r="U7" s="12">
        <v>4</v>
      </c>
      <c r="V7" s="4">
        <v>40</v>
      </c>
      <c r="W7" s="12">
        <v>2</v>
      </c>
      <c r="X7" s="4" t="s">
        <v>50</v>
      </c>
      <c r="Y7" s="12">
        <v>0</v>
      </c>
      <c r="Z7" s="4"/>
      <c r="AA7" s="12"/>
      <c r="AB7" s="4" t="s">
        <v>48</v>
      </c>
      <c r="AC7" s="12">
        <v>1</v>
      </c>
      <c r="AD7" s="4"/>
      <c r="AE7" s="12"/>
      <c r="AF7" s="4" t="s">
        <v>36</v>
      </c>
      <c r="AG7" s="13">
        <v>3.6</v>
      </c>
      <c r="AH7" s="15">
        <f t="shared" ref="AH7:AH9" si="0">SUM(AG7+AE7+AC7+AA7+Y7+W7+U7)</f>
        <v>10.6</v>
      </c>
    </row>
    <row r="8" spans="1:35">
      <c r="A8" s="7"/>
      <c r="B8" s="4"/>
      <c r="C8" s="4">
        <v>222223</v>
      </c>
      <c r="D8" s="4" t="s">
        <v>37</v>
      </c>
      <c r="E8" s="4">
        <v>6.8</v>
      </c>
      <c r="F8" s="4"/>
      <c r="G8" s="4"/>
      <c r="H8" s="4"/>
      <c r="I8" s="4"/>
      <c r="J8" s="4">
        <v>10</v>
      </c>
      <c r="K8" s="4">
        <v>13</v>
      </c>
      <c r="L8" s="4">
        <v>400</v>
      </c>
      <c r="M8" s="4">
        <v>120</v>
      </c>
      <c r="N8" s="4">
        <v>30</v>
      </c>
      <c r="O8" s="38">
        <v>0</v>
      </c>
      <c r="P8" s="38">
        <v>0</v>
      </c>
      <c r="Q8" s="4">
        <v>1793</v>
      </c>
      <c r="R8" s="4" t="s">
        <v>38</v>
      </c>
      <c r="S8" s="4">
        <v>30</v>
      </c>
      <c r="T8" s="4">
        <v>30</v>
      </c>
      <c r="U8" s="12">
        <v>2</v>
      </c>
      <c r="V8" s="4">
        <v>30</v>
      </c>
      <c r="W8" s="12">
        <v>2</v>
      </c>
      <c r="X8" s="4"/>
      <c r="Y8" s="12"/>
      <c r="Z8" s="4">
        <v>0</v>
      </c>
      <c r="AA8" s="12">
        <v>5</v>
      </c>
      <c r="AB8" s="4" t="s">
        <v>49</v>
      </c>
      <c r="AC8" s="12">
        <v>2</v>
      </c>
      <c r="AD8" s="4"/>
      <c r="AE8" s="12"/>
      <c r="AF8" s="4" t="s">
        <v>39</v>
      </c>
      <c r="AG8" s="13">
        <v>3.4</v>
      </c>
      <c r="AH8" s="15">
        <f t="shared" si="0"/>
        <v>14.4</v>
      </c>
    </row>
    <row r="9" spans="1:35">
      <c r="A9" s="7"/>
      <c r="B9" s="4"/>
      <c r="C9" s="4">
        <v>333333</v>
      </c>
      <c r="D9" s="4" t="s">
        <v>40</v>
      </c>
      <c r="E9" s="4">
        <v>4.5999999999999996</v>
      </c>
      <c r="F9" s="4"/>
      <c r="G9" s="4"/>
      <c r="H9" s="4"/>
      <c r="I9" s="4"/>
      <c r="J9" s="4">
        <v>13</v>
      </c>
      <c r="K9" s="4">
        <v>14</v>
      </c>
      <c r="L9" s="4">
        <v>300</v>
      </c>
      <c r="M9" s="4">
        <v>300</v>
      </c>
      <c r="N9" s="4">
        <v>300</v>
      </c>
      <c r="O9" s="38">
        <v>250</v>
      </c>
      <c r="P9" s="38">
        <v>130</v>
      </c>
      <c r="Q9" s="4">
        <v>3391</v>
      </c>
      <c r="R9" s="4" t="s">
        <v>41</v>
      </c>
      <c r="S9" s="4">
        <v>62</v>
      </c>
      <c r="T9" s="4">
        <v>300</v>
      </c>
      <c r="U9" s="12">
        <v>5</v>
      </c>
      <c r="V9" s="4">
        <v>62</v>
      </c>
      <c r="W9" s="12">
        <v>4</v>
      </c>
      <c r="X9" s="4" t="s">
        <v>52</v>
      </c>
      <c r="Y9" s="12">
        <v>1</v>
      </c>
      <c r="Z9" s="4"/>
      <c r="AA9" s="12"/>
      <c r="AB9" s="26"/>
      <c r="AC9" s="27"/>
      <c r="AD9" s="4" t="s">
        <v>42</v>
      </c>
      <c r="AE9" s="12">
        <v>5</v>
      </c>
      <c r="AF9" s="4" t="s">
        <v>43</v>
      </c>
      <c r="AG9" s="13">
        <v>2.2999999999999998</v>
      </c>
      <c r="AH9" s="15">
        <f t="shared" si="0"/>
        <v>17.3</v>
      </c>
    </row>
    <row r="11" spans="1:35">
      <c r="X11" s="37"/>
    </row>
    <row r="12" spans="1:35" ht="15.75">
      <c r="C12" s="4">
        <v>111111</v>
      </c>
      <c r="D12" s="4" t="s">
        <v>31</v>
      </c>
      <c r="E12" t="s">
        <v>44</v>
      </c>
      <c r="X12" s="18"/>
      <c r="Y12" s="19"/>
      <c r="AA12" s="18"/>
      <c r="AB12" s="18"/>
    </row>
    <row r="13" spans="1:35" ht="15.75">
      <c r="C13" s="4">
        <v>222222</v>
      </c>
      <c r="D13" s="4" t="s">
        <v>31</v>
      </c>
      <c r="E13" t="s">
        <v>45</v>
      </c>
      <c r="X13" s="18"/>
      <c r="Y13" s="18"/>
      <c r="Z13" s="18"/>
      <c r="AB13" s="21"/>
    </row>
    <row r="14" spans="1:35" ht="15.75">
      <c r="C14" s="4">
        <v>222223</v>
      </c>
      <c r="D14" s="4" t="s">
        <v>37</v>
      </c>
      <c r="E14" t="s">
        <v>46</v>
      </c>
      <c r="X14" s="18"/>
      <c r="Y14" s="18"/>
      <c r="Z14" s="18"/>
      <c r="AB14" s="22"/>
    </row>
    <row r="15" spans="1:35" ht="15.75">
      <c r="C15" s="4">
        <v>333333</v>
      </c>
      <c r="D15" s="4" t="s">
        <v>40</v>
      </c>
      <c r="E15" t="s">
        <v>47</v>
      </c>
      <c r="F15" s="9"/>
      <c r="T15" s="18"/>
      <c r="X15" s="18"/>
      <c r="Y15" s="18"/>
      <c r="Z15" s="18"/>
      <c r="AB15" s="17"/>
    </row>
    <row r="16" spans="1:35" ht="15.75">
      <c r="T16" s="18"/>
      <c r="U16" s="18"/>
      <c r="V16" s="18"/>
      <c r="X16" s="18"/>
      <c r="Y16" s="18"/>
      <c r="Z16" s="18"/>
      <c r="AB16" s="18"/>
      <c r="AC16" s="18"/>
      <c r="AD16" s="18"/>
    </row>
    <row r="17" spans="20:30" ht="15.75">
      <c r="T17" s="18"/>
      <c r="U17" s="18"/>
      <c r="V17" s="18"/>
      <c r="X17" s="18"/>
      <c r="Y17" s="19"/>
      <c r="AA17" s="18"/>
      <c r="AB17" s="18"/>
      <c r="AC17" s="18"/>
      <c r="AD17" s="18"/>
    </row>
    <row r="18" spans="20:30" ht="15.75">
      <c r="T18" s="18"/>
      <c r="U18" s="18"/>
      <c r="V18" s="18"/>
      <c r="X18" s="20"/>
      <c r="AB18" s="18"/>
      <c r="AC18" s="18"/>
      <c r="AD18" s="18"/>
    </row>
    <row r="19" spans="20:30" ht="15.75">
      <c r="T19" s="18"/>
      <c r="U19" s="18"/>
      <c r="V19" s="18"/>
      <c r="AB19" s="18"/>
      <c r="AC19" s="18"/>
      <c r="AD19" s="18"/>
    </row>
    <row r="20" spans="20:30" ht="15.75">
      <c r="T20" s="18"/>
      <c r="U20" s="18"/>
      <c r="V20" s="18"/>
      <c r="AB20" s="18"/>
      <c r="AC20" s="18"/>
      <c r="AD20" s="18"/>
    </row>
    <row r="21" spans="20:30" ht="15.75">
      <c r="AB21" s="20"/>
    </row>
    <row r="22" spans="20:30" ht="15.75">
      <c r="AB22" s="18"/>
    </row>
    <row r="23" spans="20:30" ht="15.75">
      <c r="AB23" s="23"/>
    </row>
    <row r="24" spans="20:30" ht="15.75">
      <c r="AB24" s="24"/>
    </row>
    <row r="25" spans="20:30" ht="15.75">
      <c r="AB25" s="18"/>
    </row>
    <row r="26" spans="20:30" ht="15.75">
      <c r="AB26" s="17"/>
    </row>
    <row r="27" spans="20:30" ht="15.75">
      <c r="AB27" s="18"/>
      <c r="AC27" s="18"/>
      <c r="AD27" s="18"/>
    </row>
    <row r="28" spans="20:30" ht="15.75">
      <c r="AB28" s="18"/>
      <c r="AC28" s="18"/>
      <c r="AD28" s="18"/>
    </row>
    <row r="29" spans="20:30" ht="15.75">
      <c r="AB29" s="18"/>
      <c r="AC29" s="18"/>
      <c r="AD29" s="18"/>
    </row>
    <row r="30" spans="20:30" ht="15.75">
      <c r="AB30" s="18"/>
      <c r="AC30" s="18"/>
      <c r="AD30" s="18"/>
    </row>
    <row r="31" spans="20:30" ht="15.75">
      <c r="AB31" s="25"/>
      <c r="AC31" s="25"/>
      <c r="AD31" s="25"/>
    </row>
  </sheetData>
  <mergeCells count="10">
    <mergeCell ref="AB4:AC4"/>
    <mergeCell ref="AD4:AE4"/>
    <mergeCell ref="AF4:AG4"/>
    <mergeCell ref="E3:U3"/>
    <mergeCell ref="A4:P4"/>
    <mergeCell ref="Q4:S4"/>
    <mergeCell ref="T4:U4"/>
    <mergeCell ref="V4:W4"/>
    <mergeCell ref="X4:Y4"/>
    <mergeCell ref="Z4:A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rightToLeft="1" zoomScale="110" zoomScaleNormal="110" workbookViewId="0">
      <selection activeCell="B2" sqref="B2"/>
    </sheetView>
  </sheetViews>
  <sheetFormatPr defaultRowHeight="12.75"/>
  <cols>
    <col min="3" max="3" width="55.140625" customWidth="1"/>
  </cols>
  <sheetData>
    <row r="2" spans="2:3" ht="15.75">
      <c r="B2" s="53">
        <v>1091</v>
      </c>
      <c r="C2" s="54" t="s">
        <v>68</v>
      </c>
    </row>
    <row r="3" spans="2:3" ht="15.75">
      <c r="B3" s="53">
        <v>1092</v>
      </c>
      <c r="C3" s="54" t="s">
        <v>69</v>
      </c>
    </row>
    <row r="4" spans="2:3" ht="15.75">
      <c r="B4" s="53">
        <v>1093</v>
      </c>
      <c r="C4" s="54" t="s">
        <v>70</v>
      </c>
    </row>
    <row r="5" spans="2:3" ht="15.75">
      <c r="B5" s="53">
        <v>1094</v>
      </c>
      <c r="C5" s="54" t="s">
        <v>71</v>
      </c>
    </row>
    <row r="6" spans="2:3" ht="15.75">
      <c r="B6" s="53">
        <v>1095</v>
      </c>
      <c r="C6" s="54" t="s">
        <v>72</v>
      </c>
    </row>
    <row r="7" spans="2:3" ht="15.75">
      <c r="B7" s="53">
        <v>1097</v>
      </c>
      <c r="C7" s="54" t="s">
        <v>73</v>
      </c>
    </row>
    <row r="8" spans="2:3" ht="15.75">
      <c r="B8" s="53">
        <v>1098</v>
      </c>
      <c r="C8" s="54" t="s">
        <v>74</v>
      </c>
    </row>
    <row r="9" spans="2:3" ht="15.75">
      <c r="B9" s="53">
        <v>1099</v>
      </c>
      <c r="C9" s="54" t="s">
        <v>75</v>
      </c>
    </row>
    <row r="10" spans="2:3" ht="15.75">
      <c r="B10" s="53">
        <v>1191</v>
      </c>
      <c r="C10" s="54" t="s">
        <v>76</v>
      </c>
    </row>
    <row r="11" spans="2:3" ht="15.75">
      <c r="B11" s="53">
        <v>1192</v>
      </c>
      <c r="C11" s="54" t="s">
        <v>77</v>
      </c>
    </row>
    <row r="12" spans="2:3" ht="15.75">
      <c r="B12" s="53">
        <v>1691</v>
      </c>
      <c r="C12" s="54" t="s">
        <v>78</v>
      </c>
    </row>
    <row r="13" spans="2:3" ht="15.75">
      <c r="B13" s="53">
        <v>2092</v>
      </c>
      <c r="C13" s="54" t="s">
        <v>79</v>
      </c>
    </row>
    <row r="14" spans="2:3" ht="15.75">
      <c r="B14" s="53">
        <v>2094</v>
      </c>
      <c r="C14" s="54" t="s">
        <v>80</v>
      </c>
    </row>
    <row r="15" spans="2:3" ht="15.75">
      <c r="B15" s="53">
        <v>2191</v>
      </c>
      <c r="C15" s="54" t="s">
        <v>81</v>
      </c>
    </row>
    <row r="16" spans="2:3" ht="15.75">
      <c r="B16" s="53">
        <v>2491</v>
      </c>
      <c r="C16" s="54" t="s">
        <v>82</v>
      </c>
    </row>
    <row r="17" spans="2:3" ht="15.75">
      <c r="B17" s="53">
        <v>3391</v>
      </c>
      <c r="C17" s="54" t="s">
        <v>83</v>
      </c>
    </row>
    <row r="18" spans="2:3" ht="15.75">
      <c r="B18" s="53">
        <v>3491</v>
      </c>
      <c r="C18" s="54" t="s">
        <v>84</v>
      </c>
    </row>
    <row r="19" spans="2:3" ht="15.75">
      <c r="B19" s="53">
        <v>1291</v>
      </c>
      <c r="C19" s="54" t="s">
        <v>85</v>
      </c>
    </row>
    <row r="20" spans="2:3" ht="15.75">
      <c r="B20" s="53">
        <v>1292</v>
      </c>
      <c r="C20" s="54" t="s">
        <v>86</v>
      </c>
    </row>
    <row r="21" spans="2:3" ht="15.75">
      <c r="B21" s="53">
        <v>1491</v>
      </c>
      <c r="C21" s="54" t="s">
        <v>87</v>
      </c>
    </row>
    <row r="22" spans="2:3" ht="15.75">
      <c r="B22" s="53">
        <v>1791</v>
      </c>
      <c r="C22" s="54" t="s">
        <v>88</v>
      </c>
    </row>
    <row r="23" spans="2:3" ht="15.75">
      <c r="B23" s="53">
        <v>1792</v>
      </c>
      <c r="C23" s="54" t="s">
        <v>89</v>
      </c>
    </row>
    <row r="24" spans="2:3" ht="15.75">
      <c r="B24" s="53">
        <v>1793</v>
      </c>
      <c r="C24" s="54" t="s">
        <v>90</v>
      </c>
    </row>
    <row r="25" spans="2:3" ht="15.75">
      <c r="B25" s="53">
        <v>1891</v>
      </c>
      <c r="C25" s="54" t="s">
        <v>91</v>
      </c>
    </row>
    <row r="26" spans="2:3" ht="15.75">
      <c r="B26" s="53">
        <v>1893</v>
      </c>
      <c r="C26" s="54" t="s">
        <v>92</v>
      </c>
    </row>
    <row r="27" spans="2:3" ht="15.75">
      <c r="B27" s="53">
        <v>3591</v>
      </c>
      <c r="C27" s="54" t="s">
        <v>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נתוני המוסד לבקשה</vt:lpstr>
      <vt:lpstr>דוגמאות למילוי נתוני המוסד</vt:lpstr>
      <vt:lpstr>גיליון1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אסף מנוחין</dc:creator>
  <cp:lastModifiedBy>דוד חתמוף</cp:lastModifiedBy>
  <cp:revision/>
  <dcterms:created xsi:type="dcterms:W3CDTF">2016-08-04T05:45:48Z</dcterms:created>
  <dcterms:modified xsi:type="dcterms:W3CDTF">2019-05-08T07:50:05Z</dcterms:modified>
</cp:coreProperties>
</file>